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5" windowWidth="15195" windowHeight="8190"/>
  </bookViews>
  <sheets>
    <sheet name="CDS-A" sheetId="2" r:id="rId1"/>
    <sheet name="CDS-B" sheetId="3" r:id="rId2"/>
    <sheet name="CDS-C" sheetId="4" r:id="rId3"/>
    <sheet name="CDS-D" sheetId="5" r:id="rId4"/>
    <sheet name="CDS-E" sheetId="6" r:id="rId5"/>
    <sheet name="CDS-F" sheetId="7" r:id="rId6"/>
    <sheet name="CDS-G" sheetId="8" r:id="rId7"/>
    <sheet name="CDS-H" sheetId="9" r:id="rId8"/>
    <sheet name="CDS-I" sheetId="1" r:id="rId9"/>
    <sheet name="CDS-J" sheetId="10" r:id="rId10"/>
    <sheet name="CDS Definitions" sheetId="11" r:id="rId11"/>
    <sheet name="CDS-CHANGES" sheetId="12" r:id="rId12"/>
  </sheets>
  <definedNames>
    <definedName name="_xlnm.Print_Area" localSheetId="7">'CDS-H'!$A$1:$F$164</definedName>
  </definedNames>
  <calcPr calcId="145621"/>
</workbook>
</file>

<file path=xl/calcChain.xml><?xml version="1.0" encoding="utf-8"?>
<calcChain xmlns="http://schemas.openxmlformats.org/spreadsheetml/2006/main">
  <c r="E45" i="10" l="1"/>
  <c r="C45" i="10"/>
  <c r="F43" i="10"/>
  <c r="F42" i="10"/>
  <c r="F41" i="10"/>
  <c r="F40" i="10"/>
  <c r="F35" i="10"/>
  <c r="F34" i="10"/>
  <c r="F32" i="10"/>
  <c r="F29" i="10"/>
  <c r="F28" i="10"/>
  <c r="F27" i="10"/>
  <c r="F24" i="10"/>
  <c r="F23" i="10"/>
  <c r="F20" i="10"/>
  <c r="F17" i="10"/>
  <c r="F14" i="10"/>
  <c r="F12" i="10"/>
  <c r="F10" i="10"/>
  <c r="F28" i="9"/>
  <c r="E28" i="9"/>
  <c r="F23" i="9"/>
  <c r="E23" i="9"/>
  <c r="E52" i="8"/>
  <c r="D52" i="8"/>
  <c r="C52" i="8"/>
  <c r="E18" i="5"/>
  <c r="D18" i="5"/>
  <c r="C18" i="5"/>
  <c r="E17" i="5"/>
  <c r="D17" i="5"/>
  <c r="C17" i="5"/>
  <c r="E13" i="5"/>
  <c r="D13" i="5"/>
  <c r="C13" i="5"/>
  <c r="E10" i="5"/>
  <c r="D10" i="5"/>
  <c r="D16" i="5" s="1"/>
  <c r="C10" i="5"/>
  <c r="C16" i="5" s="1"/>
  <c r="H194" i="4"/>
  <c r="E197" i="4" s="1"/>
  <c r="D192" i="4"/>
  <c r="D190" i="4"/>
  <c r="D188" i="4"/>
  <c r="D186" i="4"/>
  <c r="H183" i="4"/>
  <c r="F183" i="4"/>
  <c r="E182" i="4"/>
  <c r="E181" i="4"/>
  <c r="E180" i="4"/>
  <c r="E179" i="4"/>
  <c r="E178" i="4"/>
  <c r="I174" i="4"/>
  <c r="E174" i="4" s="1"/>
  <c r="H174" i="4"/>
  <c r="G174" i="4"/>
  <c r="C174" i="4" s="1"/>
  <c r="D174" i="4"/>
  <c r="E173" i="4"/>
  <c r="D173" i="4"/>
  <c r="C173" i="4"/>
  <c r="D172" i="4"/>
  <c r="E171" i="4"/>
  <c r="D171" i="4"/>
  <c r="C171" i="4"/>
  <c r="D170" i="4"/>
  <c r="E169" i="4"/>
  <c r="D169" i="4"/>
  <c r="C169" i="4"/>
  <c r="D168" i="4"/>
  <c r="I165" i="4"/>
  <c r="E165" i="4" s="1"/>
  <c r="H165" i="4"/>
  <c r="G165" i="4"/>
  <c r="C165" i="4" s="1"/>
  <c r="D165" i="4"/>
  <c r="E164" i="4"/>
  <c r="D164" i="4"/>
  <c r="C164" i="4"/>
  <c r="D163" i="4"/>
  <c r="E162" i="4"/>
  <c r="D162" i="4"/>
  <c r="C162" i="4"/>
  <c r="D161" i="4"/>
  <c r="E160" i="4"/>
  <c r="D160" i="4"/>
  <c r="C160" i="4"/>
  <c r="D159" i="4"/>
  <c r="F146" i="4"/>
  <c r="C145" i="4" s="1"/>
  <c r="E12" i="4"/>
  <c r="E9" i="4"/>
  <c r="F77" i="3"/>
  <c r="F72" i="3"/>
  <c r="F68" i="3"/>
  <c r="F73" i="3" s="1"/>
  <c r="F61" i="3"/>
  <c r="F57" i="3"/>
  <c r="F33" i="3"/>
  <c r="E33" i="3"/>
  <c r="D33" i="3"/>
  <c r="F17" i="3"/>
  <c r="E17" i="3"/>
  <c r="D17" i="3"/>
  <c r="F19" i="3" s="1"/>
  <c r="C17" i="3"/>
  <c r="F10" i="3"/>
  <c r="F12" i="3" s="1"/>
  <c r="E10" i="3"/>
  <c r="E12" i="3" s="1"/>
  <c r="D10" i="3"/>
  <c r="D12" i="3" s="1"/>
  <c r="C10" i="3"/>
  <c r="C12" i="3" s="1"/>
  <c r="E16" i="5" l="1"/>
  <c r="F18" i="3"/>
  <c r="F20" i="3" s="1"/>
  <c r="F62" i="3"/>
  <c r="C144" i="4"/>
  <c r="D187" i="4"/>
  <c r="D194" i="4" s="1"/>
  <c r="D189" i="4"/>
  <c r="D191" i="4"/>
  <c r="D193" i="4"/>
  <c r="F45" i="10"/>
  <c r="C159" i="4"/>
  <c r="E159" i="4"/>
  <c r="C161" i="4"/>
  <c r="E161" i="4"/>
  <c r="C163" i="4"/>
  <c r="E163" i="4"/>
  <c r="C168" i="4"/>
  <c r="E168" i="4"/>
  <c r="C170" i="4"/>
  <c r="E170" i="4"/>
  <c r="C172" i="4"/>
  <c r="E172" i="4"/>
</calcChain>
</file>

<file path=xl/sharedStrings.xml><?xml version="1.0" encoding="utf-8"?>
<sst xmlns="http://schemas.openxmlformats.org/spreadsheetml/2006/main" count="1964" uniqueCount="1141">
  <si>
    <t>I. INSTRUCTIONAL FACULTY AND CLASS SIZE - 2012</t>
  </si>
  <si>
    <t>* COMPLETED by Tom Dahlstrom</t>
  </si>
  <si>
    <t>I1</t>
  </si>
  <si>
    <t>Please report the number of instructional faculty members in each category for Fall 2012. Include faculty who are on your institution’s payroll on the census date your institution uses for IPEDS/AAUP.</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</si>
  <si>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</si>
  <si>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Full-time</t>
  </si>
  <si>
    <t>Part-time</t>
  </si>
  <si>
    <t>(a) instructional faculty in preclinical and clinical medicine, faculty who are not paid (e.g., those who donate their services or are in the military), or research-only faculty, post-doctoral fellows, or pre-doctoral fellows</t>
  </si>
  <si>
    <t>Exclude</t>
  </si>
  <si>
    <t>Include only if they teach one or more non-clinical credit courses</t>
  </si>
  <si>
    <t>(b) administrative officers with titles such as dean of students, librarian, registrar, coach, and the like, even though they may devote part of their time to classroom instruction and may have faculty status</t>
  </si>
  <si>
    <t>Include if they teach one or more non-clinical credit courses</t>
  </si>
  <si>
    <t>(c) other administrators/staff who teach one or more non-clinical credit courses even though they do not have faculty status</t>
  </si>
  <si>
    <t>Include</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</si>
  <si>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</si>
  <si>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</si>
  <si>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</si>
  <si>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</si>
  <si>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</si>
  <si>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</si>
  <si>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 xml:space="preserve">Minority faculty: includes faculty who designate themselves as Black, non-Hispanic; American Indian or Alaska Native; Asian, Native Hawaiian or other Pacific Islander, or Hispanic. </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</si>
  <si>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</si>
  <si>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r>
      <t>Terminal degree:</t>
    </r>
    <r>
      <rPr>
        <sz val="9"/>
        <rFont val="Arial"/>
        <family val="2"/>
      </rPr>
      <t xml:space="preserve"> the highest degree in a field: example, M. Arch (architecture) and MFA (master of fine arts).</t>
    </r>
  </si>
  <si>
    <t>Full-Time</t>
  </si>
  <si>
    <t>Part-Time</t>
  </si>
  <si>
    <t>Total</t>
  </si>
  <si>
    <t>a</t>
  </si>
  <si>
    <t>Total number of instructional faculty</t>
  </si>
  <si>
    <t>b</t>
  </si>
  <si>
    <t>Total number who are members of minority groups</t>
  </si>
  <si>
    <t>Over one-third of the PT faculty list has Unknown race/ethnicity.</t>
  </si>
  <si>
    <t>c</t>
  </si>
  <si>
    <t>Total number who are women</t>
  </si>
  <si>
    <t>d</t>
  </si>
  <si>
    <t>Total number who are men</t>
  </si>
  <si>
    <t>e</t>
  </si>
  <si>
    <t>Total number who are nonresident aliens (international)</t>
  </si>
  <si>
    <t>f</t>
  </si>
  <si>
    <t>Total number with doctorate, or other terminal degree</t>
  </si>
  <si>
    <t>Total number whose highest degree is a Doctorate</t>
  </si>
  <si>
    <t>g</t>
  </si>
  <si>
    <t>Total number whose highest degree is a master's but not a terminal master's</t>
  </si>
  <si>
    <t>h</t>
  </si>
  <si>
    <t>Total number whose highest degree is a bachelor's</t>
  </si>
  <si>
    <t>i</t>
  </si>
  <si>
    <r>
      <t xml:space="preserve">Total number whose highest degree is unknown or other  (Note:  Items </t>
    </r>
    <r>
      <rPr>
        <b/>
        <sz val="10"/>
        <rFont val="Arial"/>
        <family val="2"/>
      </rPr>
      <t>f</t>
    </r>
    <r>
      <rPr>
        <sz val="11"/>
        <color theme="1"/>
        <rFont val="Calibri"/>
        <family val="2"/>
        <scheme val="minor"/>
      </rPr>
      <t xml:space="preserve">, </t>
    </r>
    <r>
      <rPr>
        <b/>
        <sz val="10"/>
        <rFont val="Arial"/>
        <family val="2"/>
      </rPr>
      <t>g</t>
    </r>
    <r>
      <rPr>
        <sz val="11"/>
        <color theme="1"/>
        <rFont val="Calibri"/>
        <family val="2"/>
        <scheme val="minor"/>
      </rPr>
      <t xml:space="preserve">, </t>
    </r>
    <r>
      <rPr>
        <b/>
        <sz val="10"/>
        <rFont val="Arial"/>
        <family val="2"/>
      </rPr>
      <t>h</t>
    </r>
    <r>
      <rPr>
        <sz val="11"/>
        <color theme="1"/>
        <rFont val="Calibri"/>
        <family val="2"/>
        <scheme val="minor"/>
      </rPr>
      <t xml:space="preserve">, and </t>
    </r>
    <r>
      <rPr>
        <b/>
        <sz val="10"/>
        <rFont val="Arial"/>
        <family val="2"/>
      </rPr>
      <t>i</t>
    </r>
    <r>
      <rPr>
        <sz val="11"/>
        <color theme="1"/>
        <rFont val="Calibri"/>
        <family val="2"/>
        <scheme val="minor"/>
      </rPr>
      <t xml:space="preserve"> must sum up to item </t>
    </r>
    <r>
      <rPr>
        <b/>
        <sz val="10"/>
        <rFont val="Arial"/>
        <family val="2"/>
      </rPr>
      <t>a</t>
    </r>
    <r>
      <rPr>
        <sz val="11"/>
        <color theme="1"/>
        <rFont val="Calibri"/>
        <family val="2"/>
        <scheme val="minor"/>
      </rPr>
      <t>.)</t>
    </r>
  </si>
  <si>
    <t>j</t>
  </si>
  <si>
    <t>Total number in stand-alone graduate/ professional programs in which faculty teach virtually only graduate-level students</t>
  </si>
  <si>
    <t>I2</t>
  </si>
  <si>
    <r>
      <t xml:space="preserve">Student to Faculty Ratio </t>
    </r>
    <r>
      <rPr>
        <b/>
        <sz val="10"/>
        <color indexed="10"/>
        <rFont val="Arial"/>
        <family val="2"/>
      </rPr>
      <t>for UNIVERSITY</t>
    </r>
  </si>
  <si>
    <t>Report the Fall 2012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</si>
  <si>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(FTE #'s)</t>
  </si>
  <si>
    <t>Fall 2012 Student to Faculty ratio</t>
  </si>
  <si>
    <t>to 1</t>
  </si>
  <si>
    <t>(based on</t>
  </si>
  <si>
    <t>students</t>
  </si>
  <si>
    <t>and</t>
  </si>
  <si>
    <t>faculty).</t>
  </si>
  <si>
    <t>I3</t>
  </si>
  <si>
    <t>Undergraduate Class Size</t>
  </si>
  <si>
    <t>In the table below, please use the following definitions to report information about the size of classes and class sections offered in the Fall 2012 term.</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</si>
  <si>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</si>
  <si>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</si>
  <si>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 xml:space="preserve">Using the above definitions, please report for each of the following class-size intervals the number of class sections and class subsections offered in Fall 2012. For example, a lecture class with 800 students who met at another time in 40 separate labs with 20 students should be counted once in the “100+” column in the class section column and 40 times under the “20-29” column of the class subsections table. </t>
  </si>
  <si>
    <t>Number of Class Sections with Undergraduates Enrolled</t>
  </si>
  <si>
    <t>Undergraduate Class Size (provide numbers)</t>
  </si>
  <si>
    <t>CLASS SECTIONS</t>
  </si>
  <si>
    <t>2-9</t>
  </si>
  <si>
    <t>10-19</t>
  </si>
  <si>
    <t>20-29</t>
  </si>
  <si>
    <t>30-39</t>
  </si>
  <si>
    <t>40-49</t>
  </si>
  <si>
    <t>50-99</t>
  </si>
  <si>
    <t>100+</t>
  </si>
  <si>
    <t>CLASS SUB-SECTIONS</t>
  </si>
  <si>
    <t>A.  General Information - 2012</t>
  </si>
  <si>
    <t>A0</t>
  </si>
  <si>
    <t>Respondent Information (Not for Publication)</t>
  </si>
  <si>
    <t>Name:</t>
  </si>
  <si>
    <t>Joy Duval Greco</t>
  </si>
  <si>
    <t>Title:</t>
  </si>
  <si>
    <t>Assc Director</t>
  </si>
  <si>
    <t>Office:</t>
  </si>
  <si>
    <t>Institutional Research</t>
  </si>
  <si>
    <t>Mailing Address:</t>
  </si>
  <si>
    <t>1300 Eagle Rd</t>
  </si>
  <si>
    <t>City/State/Zip/Country:</t>
  </si>
  <si>
    <t>St Davids  PA  19087-3696</t>
  </si>
  <si>
    <t>Phone:</t>
  </si>
  <si>
    <t>610-341-5898</t>
  </si>
  <si>
    <t>Fax:</t>
  </si>
  <si>
    <t>610-225-5573</t>
  </si>
  <si>
    <t>E-mail Address:</t>
  </si>
  <si>
    <t>jgreco@eastern.edu</t>
  </si>
  <si>
    <t>Are your responses to the CDS posted for reference on your institution's Web site?</t>
  </si>
  <si>
    <t>Yes</t>
  </si>
  <si>
    <t>No</t>
  </si>
  <si>
    <t>X</t>
  </si>
  <si>
    <t>If yes, please provide the URL of the corresponding Web page:</t>
  </si>
  <si>
    <t>A0A</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</si>
  <si>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</si>
  <si>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A1</t>
  </si>
  <si>
    <t>Address Information</t>
  </si>
  <si>
    <t>Name of College/University:</t>
  </si>
  <si>
    <t>EASTERN UNIVERSITY</t>
  </si>
  <si>
    <t xml:space="preserve">     City/State/Zip/Country:</t>
  </si>
  <si>
    <t>Street Address (if different):</t>
  </si>
  <si>
    <t>Main Phone Number:</t>
  </si>
  <si>
    <t>610-341-5800</t>
  </si>
  <si>
    <t>WWW Home Page Address:</t>
  </si>
  <si>
    <t>www.eastern.edu</t>
  </si>
  <si>
    <t>Admissions Phone Number:</t>
  </si>
  <si>
    <t>610-341-5967</t>
  </si>
  <si>
    <t>Admissions Toll-Free Phone Number:</t>
  </si>
  <si>
    <t>1-800-452-0996</t>
  </si>
  <si>
    <t>Admissions Office Mailing Address:</t>
  </si>
  <si>
    <t>Admissions Fax Number:</t>
  </si>
  <si>
    <t>610-341-1723</t>
  </si>
  <si>
    <t>Admissions E-mail Address:</t>
  </si>
  <si>
    <t>ugadm@eastern.edu</t>
  </si>
  <si>
    <t>If there is a separate URL for your school’s online application, please specify:</t>
  </si>
  <si>
    <t>https://jonah.eastern.edu/undg_appl/</t>
  </si>
  <si>
    <t xml:space="preserve">If you have a mailing address other than the above to which applications should be sent, please provide: </t>
  </si>
  <si>
    <t xml:space="preserve">Admissions page -- http://www.eastern.edu/admissions/index.html </t>
  </si>
  <si>
    <t>A2</t>
  </si>
  <si>
    <r>
      <t xml:space="preserve">Source of institutional control </t>
    </r>
    <r>
      <rPr>
        <sz val="10"/>
        <rFont val="Arial"/>
        <family val="2"/>
      </rPr>
      <t>(Check only one)</t>
    </r>
    <r>
      <rPr>
        <b/>
        <sz val="10"/>
        <rFont val="Arial"/>
        <family val="2"/>
      </rPr>
      <t>:</t>
    </r>
  </si>
  <si>
    <t>Public</t>
  </si>
  <si>
    <t>Private (nonprofit)</t>
  </si>
  <si>
    <t>Proprietary</t>
  </si>
  <si>
    <t>A3</t>
  </si>
  <si>
    <t>Classify your undergraduate institution:</t>
  </si>
  <si>
    <t>Coeducational college</t>
  </si>
  <si>
    <t>Men's college</t>
  </si>
  <si>
    <t>Women's college</t>
  </si>
  <si>
    <t>A4</t>
  </si>
  <si>
    <t>Academic year calendar:</t>
  </si>
  <si>
    <t>Semester</t>
  </si>
  <si>
    <t>Quarter</t>
  </si>
  <si>
    <t>Trimester</t>
  </si>
  <si>
    <t>4-1-4</t>
  </si>
  <si>
    <t>Continuous</t>
  </si>
  <si>
    <t>Differs by program (describe):</t>
  </si>
  <si>
    <t>rolling terms for accelerated degree programs for</t>
  </si>
  <si>
    <t>working adults.</t>
  </si>
  <si>
    <t>Other (describe):</t>
  </si>
  <si>
    <t>A5</t>
  </si>
  <si>
    <t>Degrees offered by your institution:</t>
  </si>
  <si>
    <t>Certificate</t>
  </si>
  <si>
    <t>Diploma</t>
  </si>
  <si>
    <t>Associate</t>
  </si>
  <si>
    <t>Transfer Associate</t>
  </si>
  <si>
    <t xml:space="preserve">  A. A..</t>
  </si>
  <si>
    <t>Terminal Associate</t>
  </si>
  <si>
    <t>Bachelor's</t>
  </si>
  <si>
    <t>Postbachelor's certificate</t>
  </si>
  <si>
    <t>Master's</t>
  </si>
  <si>
    <t>Post-master's certificate</t>
  </si>
  <si>
    <t>Doctoral degree
research/scholarship</t>
  </si>
  <si>
    <t xml:space="preserve">  University -- OL-PhD / MRFM-DA *</t>
  </si>
  <si>
    <t>* per Tom Dahlstrom 3/23/12</t>
  </si>
  <si>
    <t>Doctoral degree –
professional practice</t>
  </si>
  <si>
    <t xml:space="preserve">  Seminary DMin</t>
  </si>
  <si>
    <t>Doctoral degree -- other</t>
  </si>
  <si>
    <r>
      <rPr>
        <b/>
        <sz val="10"/>
        <rFont val="Arial"/>
        <family val="2"/>
      </rPr>
      <t>President:</t>
    </r>
    <r>
      <rPr>
        <sz val="11"/>
        <color theme="1"/>
        <rFont val="Calibri"/>
        <family val="2"/>
        <scheme val="minor"/>
      </rPr>
      <t xml:space="preserve"> Dr David Black</t>
    </r>
  </si>
  <si>
    <t>610-341-5890</t>
  </si>
  <si>
    <t>dblack@eastern.edu</t>
  </si>
  <si>
    <t>B. ENROLLMENT AND PERSISTENCE - 2012</t>
  </si>
  <si>
    <t>B1</t>
  </si>
  <si>
    <t>Institutional Enrollment - Men and Women Provide numbers of students for each of the following categories as of the institution's official fall reporting date or as of October 15, 2012. Note: Report students formerly designated as “first professional” in the graduate cells.</t>
  </si>
  <si>
    <t>Final stats: 1/9/13</t>
  </si>
  <si>
    <t>FULL-TIME</t>
  </si>
  <si>
    <t>PART-TIME</t>
  </si>
  <si>
    <t>Men</t>
  </si>
  <si>
    <t>Women</t>
  </si>
  <si>
    <t>Undergraduates</t>
  </si>
  <si>
    <t>Degree-seeking, first-time freshmen</t>
  </si>
  <si>
    <t xml:space="preserve">Other first-year, degree-seeking </t>
  </si>
  <si>
    <t>All other degree-seeking</t>
  </si>
  <si>
    <t>Total degree-seeking</t>
  </si>
  <si>
    <t>All other undergraduates enrolled in credit courses</t>
  </si>
  <si>
    <t xml:space="preserve">Total undergraduates </t>
  </si>
  <si>
    <t>Graduate</t>
  </si>
  <si>
    <t>Degree-seeking, first-time</t>
  </si>
  <si>
    <t>All other graduates enrolled in credit courses</t>
  </si>
  <si>
    <t>Total graduate</t>
  </si>
  <si>
    <t>Total all undergraduates                                                               (FTE: 2353.00)</t>
  </si>
  <si>
    <t>Total all graduate                                                                         (FTE: 1209.85)</t>
  </si>
  <si>
    <t>GRAND TOTAL ALL STUDENTS</t>
  </si>
  <si>
    <t>B2</t>
  </si>
  <si>
    <t xml:space="preserve">Enrollment by Racial/Ethnic Category. Provide numbers of undergraduate students for each of the following categories as of the institution's official fall reporting date or as of October 15, 2012. Include international students only in the category "Nonresident aliens." Complete the "Total Undergraduates" column only if you cannot provide data for the first two columns. Report as your institution reports to IPEDS: persons who are Hispanic/Latino should be reported only on the Hispanic/Latino line, not under any race, and persons who are non-Hispanic/Latino multi-racial should be reported only under "Two or more races."   </t>
  </si>
  <si>
    <r>
      <rPr>
        <b/>
        <sz val="9"/>
        <color indexed="10"/>
        <rFont val="Arial"/>
        <family val="2"/>
      </rPr>
      <t>CAS ONLY</t>
    </r>
    <r>
      <rPr>
        <sz val="9"/>
        <rFont val="Arial"/>
        <family val="2"/>
      </rPr>
      <t xml:space="preserve"> Degree-Seeking 
First-Time
First Year</t>
    </r>
  </si>
  <si>
    <t>Degree-Seeking
Undergraduates (include first-time first-year)</t>
  </si>
  <si>
    <t>Total
Undergraduates (both degree- and non-degree-seeking)</t>
  </si>
  <si>
    <t>Nonresident aliens</t>
  </si>
  <si>
    <t>Hispanic/Latino</t>
  </si>
  <si>
    <t>Black or African American, non-Hispanic/Latino</t>
  </si>
  <si>
    <t>White, non-Hispanic/Latino</t>
  </si>
  <si>
    <t>American Indian or Alaska Native, non-Hispanic/Latino</t>
  </si>
  <si>
    <t>Asian, non-Hispanic/Latino</t>
  </si>
  <si>
    <t>Native Hawaiian or other Pacific Islander, non-Hispanic/Latino</t>
  </si>
  <si>
    <t>Two or more races, non-Hispanic/Latino</t>
  </si>
  <si>
    <t>Race and/or ethnicity unknown</t>
  </si>
  <si>
    <t>TOTAL</t>
  </si>
  <si>
    <t>Persistence</t>
  </si>
  <si>
    <t>B3</t>
  </si>
  <si>
    <t>Number of degrees awarded from July 1, 2011 to June 30, 2013</t>
  </si>
  <si>
    <t>(Use dates 9/1/11 - 6/30/12 - From IPEDS Report)</t>
  </si>
  <si>
    <t>Certificate/diploma</t>
  </si>
  <si>
    <t xml:space="preserve"> </t>
  </si>
  <si>
    <t>Associate degrees</t>
  </si>
  <si>
    <t>Bachelor's degrees</t>
  </si>
  <si>
    <t>Postbachelor's certificates</t>
  </si>
  <si>
    <t>Master's degrees</t>
  </si>
  <si>
    <t>Post-Master's certificates</t>
  </si>
  <si>
    <t>Doctoral degrees – research/scholarship</t>
  </si>
  <si>
    <t xml:space="preserve">  University -- OL-PhD / MRFM-DA </t>
  </si>
  <si>
    <t>Doctoral degrees – professional practice</t>
  </si>
  <si>
    <t>Doctoral degrees – other</t>
  </si>
  <si>
    <t>Graduation Rates</t>
  </si>
  <si>
    <t>The items in this section correspond to data elements collected by the IPEDS Web-based Data Collection System's Graduation Rate Survey (GRS). For complete instructions and definitions of data elements, see the IPEDS GRS instructions and glossary on the 2012 Web-based survey.</t>
  </si>
  <si>
    <t>For Bachelor's or Equivalent Programs</t>
  </si>
  <si>
    <t>Please provide data for the Fall 2006 cohort if available. If Fall 2006 cohort data are 
not available, provide data for the Fall 2006 cohort.</t>
  </si>
  <si>
    <t>Fall 2006 Cohort</t>
  </si>
  <si>
    <t>Report for the cohort of full-time first-time bachelor's (or equivalent) degree-seeking undergraduate students who entered in Fall 2006. Include in the cohort those who entered your institution during the summer term preceding Fall 2006.</t>
  </si>
  <si>
    <t>B4</t>
  </si>
  <si>
    <t>Initial 2006 cohort of first-time, full-time bachelor's (or equivalent) degree-seeking undergraduate students; total all students:</t>
  </si>
  <si>
    <t>B5</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</si>
  <si>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</si>
  <si>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B6</t>
  </si>
  <si>
    <t>Final 2006 cohort, after adjusting for allowable exclusions: (subtract question B5 from question B4)</t>
  </si>
  <si>
    <t>B7</t>
  </si>
  <si>
    <t xml:space="preserve">Of the initial 2006 cohort, how many completed the program in four years or less (by August 31, 2010): </t>
  </si>
  <si>
    <t>229 (51%)</t>
  </si>
  <si>
    <t>B8</t>
  </si>
  <si>
    <t xml:space="preserve">Of the initial 2006 cohort, how many completed the program in more than four years but in five years or less (after August 31, 2008 and by August 31, 2011): </t>
  </si>
  <si>
    <t>33  (7%)</t>
  </si>
  <si>
    <t>B9</t>
  </si>
  <si>
    <t xml:space="preserve">Of the initial 2006 cohort, how many completed the program in more than five years but in six years or less (after August 31, 2011 and by August 31, 2012): </t>
  </si>
  <si>
    <t>4  (1%)</t>
  </si>
  <si>
    <t>B10</t>
  </si>
  <si>
    <t xml:space="preserve">Total graduating within six years (sum of questions B7, B8, and B9): </t>
  </si>
  <si>
    <t>B11</t>
  </si>
  <si>
    <t xml:space="preserve">Six-year graduation rate for 2006 cohort (question B10 divided by question B6): </t>
  </si>
  <si>
    <t>1 additional student in Fall 2012 = 59.5</t>
  </si>
  <si>
    <t>Fall 2005 Cohort</t>
  </si>
  <si>
    <t>Report for the cohort of full-time first-time bachelor's (or equivalent) degree-seeking undergraduate students who entered in fall 2005. Include in the cohort those who entered your institution during the summer term preceding fall 2005.</t>
  </si>
  <si>
    <t>Initial 2005 cohort of first-time, full-time bachelor's (or equivalent) degree-seeking undergraduate students; total all students:</t>
  </si>
  <si>
    <t xml:space="preserve">Of the initial 2005 cohort, how many did not persist and did not graduate for the following reasons: death, permanent disability, service in the armed forces, foreign aid service of the federal government, or official church missions; total allowable exclusions: </t>
  </si>
  <si>
    <t>Final 2005 cohort, after adjusting for allowable exclusions: (subtract question B5 from question B4)</t>
  </si>
  <si>
    <t xml:space="preserve">Of the initial 2005 cohort, how many completed the program in four years or less (by August 31, 2009): </t>
  </si>
  <si>
    <t xml:space="preserve">Of the initial 2005 cohort, how many completed the program in more than four years but in five years or less (after August 31, 2008 and by August 31, 2010): </t>
  </si>
  <si>
    <t xml:space="preserve">Of the initial 2005 cohort, how many completed the program in more than five years but in six years or less (after August 31, 2010 and by August 31, 2011): </t>
  </si>
  <si>
    <t xml:space="preserve">Six-year graduation rate for 2005 cohort (question B10 divided by question B6): </t>
  </si>
  <si>
    <t>Retention Rates</t>
  </si>
  <si>
    <t>Report for the cohort of all full-time, first-time bachelor’s (or equivalent) degree-seeking undergraduate students who entered in Fall 2011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</si>
  <si>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B22</t>
  </si>
  <si>
    <t xml:space="preserve">For the cohort of all full-time bachelor’s (or equivalent) degree-seeking undergraduate students who entered your institution as freshmen in Fall 2011 (or the preceding summer term), what percentage was enrolled at your institution as of the date your institution calculates its official enrollment in Fall 2012? </t>
  </si>
  <si>
    <t>Returned:</t>
  </si>
  <si>
    <t>FFFT11:</t>
  </si>
  <si>
    <t>C. FIRST-TIME, FIRST-YEAR (FRESHMAN) ADMISSION - 2012</t>
  </si>
  <si>
    <t>Executive Director of Enrollment - Mike Dziedziak (mdziedzi@eastern.edu)</t>
  </si>
  <si>
    <t>Applications</t>
  </si>
  <si>
    <t>C1</t>
  </si>
  <si>
    <t>First-time, first-year, (freshmen) students: Provide the number of degree-seeking, first-time, first-year students who applied, were admitted, and enrolled (full- or part-time) in Fall 2012.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</si>
  <si>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Traditional UG Students ONLY</t>
  </si>
  <si>
    <t>Total first-time, first-year (freshman) men who applied</t>
  </si>
  <si>
    <t>FT: 512  PT: 15</t>
  </si>
  <si>
    <t>Total first-time, first-year (freshman) women who applied</t>
  </si>
  <si>
    <t>FT: 906  PT: 30</t>
  </si>
  <si>
    <t>Total first-time, first-year (freshman) men who were admitted</t>
  </si>
  <si>
    <t>FT: 364  PT: 2</t>
  </si>
  <si>
    <t>Total first-time, first-year (freshman) women who were admitted</t>
  </si>
  <si>
    <t>FT: 653  PT: 1</t>
  </si>
  <si>
    <t>Total full-time, first-time, first-year (freshman) men who enrolled</t>
  </si>
  <si>
    <t>Total: 366</t>
  </si>
  <si>
    <t>Total part-time, first-time, first-year (freshman) men who enrolled</t>
  </si>
  <si>
    <t>Total full-time, first-time, first-year (freshman) women who enrolled</t>
  </si>
  <si>
    <t>Total part-time, first-time, first-year (freshman) women who enrolled</t>
  </si>
  <si>
    <t>C2</t>
  </si>
  <si>
    <t>Freshman wait-listed students (students who met admission requirements but whose final admission was contingent on space availability)</t>
  </si>
  <si>
    <t>Do you have a policy of placing students on a waiting list?</t>
  </si>
  <si>
    <t>If yes, please answer the questions below for Fall 2012 admissions:</t>
  </si>
  <si>
    <r>
      <t xml:space="preserve">Number of qualified applicants </t>
    </r>
    <r>
      <rPr>
        <sz val="10"/>
        <rFont val="Arial"/>
        <family val="2"/>
      </rPr>
      <t>offered</t>
    </r>
    <r>
      <rPr>
        <sz val="10"/>
        <color indexed="13"/>
        <rFont val="Arial"/>
        <family val="2"/>
      </rPr>
      <t xml:space="preserve"> </t>
    </r>
    <r>
      <rPr>
        <sz val="11"/>
        <color theme="1"/>
        <rFont val="Calibri"/>
        <family val="2"/>
        <scheme val="minor"/>
      </rPr>
      <t>a placed on waiting list</t>
    </r>
  </si>
  <si>
    <t>Number accepting a place on the waiting list</t>
  </si>
  <si>
    <t>Number of wait-listed students admitted</t>
  </si>
  <si>
    <t>Is your waiting list ranked?</t>
  </si>
  <si>
    <t>If yes, do you release that information to students?</t>
  </si>
  <si>
    <t>Do you release that information to school counselors?</t>
  </si>
  <si>
    <t>Admission Requirements</t>
  </si>
  <si>
    <t>C3</t>
  </si>
  <si>
    <t>High school completion requirement</t>
  </si>
  <si>
    <t>High school diploma is required and GED is accepted</t>
  </si>
  <si>
    <t>High school diploma is required and GED is not accepted</t>
  </si>
  <si>
    <t>High school diploma or equivalent is not required</t>
  </si>
  <si>
    <t>C4</t>
  </si>
  <si>
    <t>Does your institution require or recommend a general college-preparatory program for degree-seeking students?</t>
  </si>
  <si>
    <t>Require</t>
  </si>
  <si>
    <t>Recommend</t>
  </si>
  <si>
    <t>Neither require nor recommend</t>
  </si>
  <si>
    <t>No specific high school courses required</t>
  </si>
  <si>
    <t>C5</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</si>
  <si>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</si>
  <si>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Units
Required</t>
  </si>
  <si>
    <t>Units
Recommended</t>
  </si>
  <si>
    <t>Total academic units</t>
  </si>
  <si>
    <t>English</t>
  </si>
  <si>
    <t>Mathematics</t>
  </si>
  <si>
    <t>Science</t>
  </si>
  <si>
    <t xml:space="preserve">    Of these, units that must be 
    lab</t>
  </si>
  <si>
    <t>Foreign language</t>
  </si>
  <si>
    <t>Social studies</t>
  </si>
  <si>
    <t>History</t>
  </si>
  <si>
    <t>Academic electives</t>
  </si>
  <si>
    <t>Computer Science</t>
  </si>
  <si>
    <t>Visual/Performing Arts</t>
  </si>
  <si>
    <t>Other (specify)</t>
  </si>
  <si>
    <t>Basis for Selection</t>
  </si>
  <si>
    <t>C6</t>
  </si>
  <si>
    <t>Do you have an open admission policy, under which virtually all secondary school graduates or students with GED equivalency diplomas are admitted without regard to academic record, test scores, or other qualifications?  If so, check which applies:</t>
  </si>
  <si>
    <t>NO</t>
  </si>
  <si>
    <t xml:space="preserve">Open admission policy as described above for all students </t>
  </si>
  <si>
    <t>Open admission policy as described above for most students, but--</t>
  </si>
  <si>
    <t xml:space="preserve">    selective admission for out-of-state students</t>
  </si>
  <si>
    <t xml:space="preserve">    selective admission to some programs</t>
  </si>
  <si>
    <t xml:space="preserve">other (explain) </t>
  </si>
  <si>
    <t>C7</t>
  </si>
  <si>
    <t>Relative importance of each of the following academic and nonacademic factors in first-time, first-year, degree-seeking (freshman) admission decisions.</t>
  </si>
  <si>
    <t>Very Important</t>
  </si>
  <si>
    <t>Important</t>
  </si>
  <si>
    <t>Considered</t>
  </si>
  <si>
    <t>Not Considered</t>
  </si>
  <si>
    <t>Academic</t>
  </si>
  <si>
    <t>Rigor of secondary school record</t>
  </si>
  <si>
    <t>x</t>
  </si>
  <si>
    <t>Class rank</t>
  </si>
  <si>
    <t xml:space="preserve">   Academic GPA</t>
  </si>
  <si>
    <t>Standardized test scores</t>
  </si>
  <si>
    <t>Application Essay</t>
  </si>
  <si>
    <t>Recommendation(s)</t>
  </si>
  <si>
    <t>Nonacademic</t>
  </si>
  <si>
    <t>Interview</t>
  </si>
  <si>
    <t>Extracurricular activities</t>
  </si>
  <si>
    <t>Talent/ability</t>
  </si>
  <si>
    <t>Character/personal qualities</t>
  </si>
  <si>
    <t xml:space="preserve">First generation </t>
  </si>
  <si>
    <t>Alumni/ae relation</t>
  </si>
  <si>
    <t>Geographical residence</t>
  </si>
  <si>
    <t>State residency</t>
  </si>
  <si>
    <t>Religious affiliation/commitment</t>
  </si>
  <si>
    <t>Racial/ethnic status</t>
  </si>
  <si>
    <t>Volunteer work</t>
  </si>
  <si>
    <t>Work experience</t>
  </si>
  <si>
    <t>Level of applicant’s interest</t>
  </si>
  <si>
    <t xml:space="preserve">SAT, GPA, and class rank most important. Interest in school mission, slope of grades, </t>
  </si>
  <si>
    <t>attendance, interviews also evaluated._</t>
  </si>
  <si>
    <t>SAT and ACT Policies</t>
  </si>
  <si>
    <t>C8</t>
  </si>
  <si>
    <t xml:space="preserve">Entrance exams </t>
  </si>
  <si>
    <t>C8A</t>
  </si>
  <si>
    <t xml:space="preserve">Does your institution make use of SAT, ACT, or SAT Subject Test scores in admission decisions for first-time, first-year, degree-seeking applicants?   </t>
  </si>
  <si>
    <r>
      <t xml:space="preserve">If yes, place check marks in the appropriate boxes below to reflect your institution’s policies for use in admission for </t>
    </r>
    <r>
      <rPr>
        <b/>
        <sz val="10"/>
        <rFont val="Arial"/>
        <family val="2"/>
      </rPr>
      <t>Fall 2013</t>
    </r>
    <r>
      <rPr>
        <sz val="10"/>
        <rFont val="Arial"/>
        <family val="2"/>
      </rPr>
      <t>.</t>
    </r>
  </si>
  <si>
    <t>ADMISSION</t>
  </si>
  <si>
    <t>Require for Some</t>
  </si>
  <si>
    <t>Consider if Submitted</t>
  </si>
  <si>
    <t>Not Used</t>
  </si>
  <si>
    <t>SAT or ACT</t>
  </si>
  <si>
    <t>ACT only</t>
  </si>
  <si>
    <t>SAT only</t>
  </si>
  <si>
    <t>SAT and SAT Subject Tests or ACT</t>
  </si>
  <si>
    <t>SAT Subject Tests only</t>
  </si>
  <si>
    <t>C8B</t>
  </si>
  <si>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2012</t>
    </r>
    <r>
      <rPr>
        <sz val="10"/>
        <color indexed="8"/>
        <rFont val="Arial"/>
        <family val="2"/>
      </rPr>
      <t>, please indicate which ONE of the following applies: (regardless of whether the writing score will be used in the admissions process):</t>
    </r>
  </si>
  <si>
    <t>ACT with Writing Component required</t>
  </si>
  <si>
    <t>ACT with Writing component recommended</t>
  </si>
  <si>
    <t>ACT with or without Writing component accepted</t>
  </si>
  <si>
    <t>C8C</t>
  </si>
  <si>
    <t xml:space="preserve"> Please indicate how your institution will use the SAT or ACT writing component; check all that apply:</t>
  </si>
  <si>
    <t>SAT essay</t>
  </si>
  <si>
    <t>ACT essay</t>
  </si>
  <si>
    <t>For admission</t>
  </si>
  <si>
    <t>For placement</t>
  </si>
  <si>
    <t>For advising</t>
  </si>
  <si>
    <t>In place of an application essay</t>
  </si>
  <si>
    <t>As a validity check on the application essay</t>
  </si>
  <si>
    <t>No college policy as of now</t>
  </si>
  <si>
    <t>Not using essay component</t>
  </si>
  <si>
    <t>C8D</t>
  </si>
  <si>
    <r>
      <t>In addition</t>
    </r>
    <r>
      <rPr>
        <sz val="10"/>
        <color indexed="8"/>
        <rFont val="Arial"/>
        <family val="2"/>
      </rPr>
      <t>, does your institution use applicants' test scores for academic advising?</t>
    </r>
  </si>
  <si>
    <t>C8E</t>
  </si>
  <si>
    <t>Latest date by which SAT Subject Test scores must be received for fall-term admission</t>
  </si>
  <si>
    <t>Rolling</t>
  </si>
  <si>
    <t>C8F</t>
  </si>
  <si>
    <t xml:space="preserve">If necessary, use this space to clarify your test policies (e.g., if tests are recommended for some students, or if tests are not required of some students):  </t>
  </si>
  <si>
    <t>C8G</t>
  </si>
  <si>
    <t>Please indicate which tests your institution uses for placement (e.g., state tests):</t>
  </si>
  <si>
    <t>SAT</t>
  </si>
  <si>
    <t>ACT</t>
  </si>
  <si>
    <t>SAT Subject Tests</t>
  </si>
  <si>
    <t>AP</t>
  </si>
  <si>
    <t>CLEP</t>
  </si>
  <si>
    <t>Institutional Exam</t>
  </si>
  <si>
    <t>State Exam (specify):</t>
  </si>
  <si>
    <t>Freshman Profile</t>
  </si>
  <si>
    <t>Provide percentages for ALL enrolled, degree-seeking, full-time and part-time, first-time, first-year (freshman) students enrolled in Fall 2012, including students who began studies during summer, international students/nonresident aliens, and students admitted under special arrangements.</t>
  </si>
  <si>
    <t>C9</t>
  </si>
  <si>
    <t>Percent and number of first-time, first-year (freshman) students enrolled in Fall 2012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</si>
  <si>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Percent submitting SAT scores</t>
  </si>
  <si>
    <t>Number submitting SAT scores</t>
  </si>
  <si>
    <t>92% of total (366)</t>
  </si>
  <si>
    <t>Percent submitting ACT scores</t>
  </si>
  <si>
    <t>Number submitting ACT scores</t>
  </si>
  <si>
    <t>7% of total (366)</t>
  </si>
  <si>
    <t>(3 no tests reported)</t>
  </si>
  <si>
    <t>25th Percentile</t>
  </si>
  <si>
    <t>75th Percentile</t>
  </si>
  <si>
    <t>SAT Critical Reading</t>
  </si>
  <si>
    <t>SAT Math</t>
  </si>
  <si>
    <t>SAT Writing</t>
  </si>
  <si>
    <t>SAT Essay</t>
  </si>
  <si>
    <t>ACT Composite</t>
  </si>
  <si>
    <t>ACT Math</t>
  </si>
  <si>
    <t>ACT English</t>
  </si>
  <si>
    <t>ACT Writing</t>
  </si>
  <si>
    <t>Percent of first-time, first-year (freshman) students with scores in each range:</t>
  </si>
  <si>
    <t>700-800</t>
  </si>
  <si>
    <t>600-699</t>
  </si>
  <si>
    <t>500-599</t>
  </si>
  <si>
    <t>400-499</t>
  </si>
  <si>
    <t>300-399</t>
  </si>
  <si>
    <t>200-299</t>
  </si>
  <si>
    <t>Totals should = 100%</t>
  </si>
  <si>
    <t>Average</t>
  </si>
  <si>
    <t>Total: 1055</t>
  </si>
  <si>
    <t>ACT Comp</t>
  </si>
  <si>
    <t>ACT Eng</t>
  </si>
  <si>
    <t>30-36</t>
  </si>
  <si>
    <t>24-29</t>
  </si>
  <si>
    <t>18-23</t>
  </si>
  <si>
    <t>12-17</t>
  </si>
  <si>
    <t>6-11</t>
  </si>
  <si>
    <t>Below 6</t>
  </si>
  <si>
    <t>C10</t>
  </si>
  <si>
    <t>Percent of all degree-seeking, first-time, first-year (freshman) students who had high school class rank within each of the following ranges (report information for those students from whom you collected high school rank information).</t>
  </si>
  <si>
    <t>Percent in top tenth of high school graduating class</t>
  </si>
  <si>
    <t>Percent in top quarter of high school graduating class</t>
  </si>
  <si>
    <t>Percent in top half of high school graduating class</t>
  </si>
  <si>
    <t xml:space="preserve">Top half + </t>
  </si>
  <si>
    <t>Percent in bottom half of high school graduating class</t>
  </si>
  <si>
    <t>bottom half = 100%</t>
  </si>
  <si>
    <t>Percent in bottom quarter of high school graduating class</t>
  </si>
  <si>
    <t>Percent of total first-time, first-year (freshmen) students who submitted high school class rank:</t>
  </si>
  <si>
    <t>C11</t>
  </si>
  <si>
    <t>Percentage of all enrolled, degree-seeking, first-time, first-year (freshman) students who had high school grade-point averages within each of the following ranges (using 4.0 scale).  Report information only for those students from whom you collected high school GPA.</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</si>
  <si>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</si>
  <si>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</si>
  <si>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</si>
  <si>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</si>
  <si>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</si>
  <si>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</si>
  <si>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Percent who had GPA between 1.0 and 1.99</t>
  </si>
  <si>
    <t>Percent who had GPA below 1.0</t>
  </si>
  <si>
    <t>C12</t>
  </si>
  <si>
    <t xml:space="preserve">Average high school GPA of all degree-seeking, first-time, first-year (freshman) students who submitted GPA:  </t>
  </si>
  <si>
    <t xml:space="preserve">   Range: 2.04 - 4.64</t>
  </si>
  <si>
    <t xml:space="preserve">Percent of total first-time, first-year (freshman) students who submitted high school GPA:  </t>
  </si>
  <si>
    <t>GPA between 2.5 - 3.5 = 46%</t>
  </si>
  <si>
    <t>25th% = 3.12 / 75th% = 3.77</t>
  </si>
  <si>
    <t>(190)</t>
  </si>
  <si>
    <t>Admission Policies</t>
  </si>
  <si>
    <t>C13</t>
  </si>
  <si>
    <t>Application Fee</t>
  </si>
  <si>
    <t>Does your institution have an application fee?</t>
  </si>
  <si>
    <t>Amount of application fee:</t>
  </si>
  <si>
    <t>Can it be waived for applicants with financial need?</t>
  </si>
  <si>
    <t>If you have an application fee and an on-line application option, please indicate policy for students who apply on-line:</t>
  </si>
  <si>
    <t>Same fee:</t>
  </si>
  <si>
    <t>Free:</t>
  </si>
  <si>
    <t>Reduced:</t>
  </si>
  <si>
    <t>Can on-line application fee be waived for applicants with financial need?</t>
  </si>
  <si>
    <t>C14</t>
  </si>
  <si>
    <t>Application closing date</t>
  </si>
  <si>
    <t>Does your institution have an application closing date?</t>
  </si>
  <si>
    <t xml:space="preserve">Application closing date (fall):  </t>
  </si>
  <si>
    <t xml:space="preserve">Priority date:  </t>
  </si>
  <si>
    <t>C15</t>
  </si>
  <si>
    <t>Are first-time, first-year students accepted for terms other than the fall?</t>
  </si>
  <si>
    <t>C16</t>
  </si>
  <si>
    <r>
      <t xml:space="preserve">Notification to applicants of admission decision sent </t>
    </r>
    <r>
      <rPr>
        <i/>
        <sz val="10"/>
        <color indexed="8"/>
        <rFont val="Arial"/>
        <family val="2"/>
      </rPr>
      <t>(fill in one only)</t>
    </r>
  </si>
  <si>
    <t xml:space="preserve">On a rolling basis beginning (date):  </t>
  </si>
  <si>
    <t>Sept 1st</t>
  </si>
  <si>
    <t xml:space="preserve">By (date):  </t>
  </si>
  <si>
    <t xml:space="preserve">Other:  </t>
  </si>
  <si>
    <t>C17</t>
  </si>
  <si>
    <r>
      <t xml:space="preserve">Reply policy for admitted applicants </t>
    </r>
    <r>
      <rPr>
        <i/>
        <sz val="10"/>
        <rFont val="Arial"/>
        <family val="2"/>
      </rPr>
      <t>(fill in one only)</t>
    </r>
  </si>
  <si>
    <t xml:space="preserve">Must reply by (date):  </t>
  </si>
  <si>
    <t xml:space="preserve">No set date:  </t>
  </si>
  <si>
    <t>Must reply by May 1 or within _____ weeks if notified thereafter</t>
  </si>
  <si>
    <t xml:space="preserve">Deadline for housing deposit (MM/DD): </t>
  </si>
  <si>
    <t xml:space="preserve">Amount of housing deposit: </t>
  </si>
  <si>
    <t>Refundable if student does not enroll?</t>
  </si>
  <si>
    <t xml:space="preserve">     Yes, in full</t>
  </si>
  <si>
    <t xml:space="preserve">     Yes, in part</t>
  </si>
  <si>
    <t xml:space="preserve">     No</t>
  </si>
  <si>
    <t>C18</t>
  </si>
  <si>
    <t>Deferred admission</t>
  </si>
  <si>
    <t>Does your institution allow students to postpone enrollment after admission?</t>
  </si>
  <si>
    <t>If yes, maximum period of postponement:</t>
  </si>
  <si>
    <t>2 years</t>
  </si>
  <si>
    <t>C19</t>
  </si>
  <si>
    <t>Early admission of high school students</t>
  </si>
  <si>
    <t>Does your institution allow high school students to enroll as full-time, first-time, first-year (freshman) students one year or more before high school graduation?</t>
  </si>
  <si>
    <t>C20</t>
  </si>
  <si>
    <t>Common Application</t>
  </si>
  <si>
    <t>Question removed from CDS.</t>
  </si>
  <si>
    <t>(Initiated during 2006-2007 cycle)</t>
  </si>
  <si>
    <t>Early Decision and Early Action Plans</t>
  </si>
  <si>
    <t>C21</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</si>
  <si>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</si>
  <si>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</si>
  <si>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</si>
  <si>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</si>
  <si>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</si>
  <si>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</si>
  <si>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</si>
  <si>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For the Fall 2012 entering class:</t>
  </si>
  <si>
    <t>Number of early decision applications received by your institution</t>
  </si>
  <si>
    <t>Number of applicants admitted under early decision plan</t>
  </si>
  <si>
    <t xml:space="preserve">Please provide significant details about your early decision plan:  </t>
  </si>
  <si>
    <t>C22</t>
  </si>
  <si>
    <t>Early action</t>
  </si>
  <si>
    <t xml:space="preserve">Do you have a nonbinding early action plan whereby students are notified of an admission decision well in advance of the regular notification date but do not have to commit to attending your college? </t>
  </si>
  <si>
    <t>Early action closing date</t>
  </si>
  <si>
    <t>Early action notification date</t>
  </si>
  <si>
    <t>Is your early action plan a “restrictive” plan under which you limit students from applying to other early plans?</t>
  </si>
  <si>
    <t>D. TRANSFER ADMISSION - 2012</t>
  </si>
  <si>
    <t>Fall Applicants</t>
  </si>
  <si>
    <t>D1</t>
  </si>
  <si>
    <t>Does your institution enroll transfer students?  (If no, please skip to Section E)</t>
  </si>
  <si>
    <t xml:space="preserve">If yes, may transfer students earn advanced standing credit by transferring credits earned from course work completed at other colleges/universities?  </t>
  </si>
  <si>
    <t>D2</t>
  </si>
  <si>
    <t>Provide the number of students who applied, were admitted, and enrolled as degree-seeking transfer students in Fall 2012.</t>
  </si>
  <si>
    <t>Applicants</t>
  </si>
  <si>
    <t>Admitted Applicants</t>
  </si>
  <si>
    <t>Enrolled Applicants</t>
  </si>
  <si>
    <t>FT</t>
  </si>
  <si>
    <t>PT</t>
  </si>
  <si>
    <t>Application for Admission</t>
  </si>
  <si>
    <t>D3</t>
  </si>
  <si>
    <t>Indicate terms for which transfers may enroll:</t>
  </si>
  <si>
    <t>Fall</t>
  </si>
  <si>
    <t>Winter</t>
  </si>
  <si>
    <t>Spring</t>
  </si>
  <si>
    <t>Summer</t>
  </si>
  <si>
    <t>D4</t>
  </si>
  <si>
    <t>Must a transfer applicant have a minimum number of credits completed or else must apply as an entering freshman?</t>
  </si>
  <si>
    <t xml:space="preserve">If yes, what is the minimum number of credits and the unit of measure?  </t>
  </si>
  <si>
    <t>D5</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</si>
  <si>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</si>
  <si>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</si>
  <si>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</si>
  <si>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</si>
  <si>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</si>
  <si>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</si>
  <si>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</si>
  <si>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</si>
  <si>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</si>
  <si>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</si>
  <si>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D6</t>
  </si>
  <si>
    <t>If a minimum high school grade point average is required of transfer applicants, specify (on a 4.0 scale):</t>
  </si>
  <si>
    <t>D7</t>
  </si>
  <si>
    <t>If a minimum college grade point average is required of transfer applicants, specify (on a 4.0 scale):</t>
  </si>
  <si>
    <t>D8</t>
  </si>
  <si>
    <t>List any other application requirements specific to transfer applicants:</t>
  </si>
  <si>
    <t>D9</t>
  </si>
  <si>
    <t>List application priority, closing, notification, and candidate reply dates for transfer students. If applications are reviewed on a continuous or rolling basis, place a check mark in the “Rolling admission” column.</t>
  </si>
  <si>
    <t>Priority Date</t>
  </si>
  <si>
    <t>Closing Date</t>
  </si>
  <si>
    <t>Notification Date</t>
  </si>
  <si>
    <t>Reply Date</t>
  </si>
  <si>
    <t>Rolling Admission</t>
  </si>
  <si>
    <t>D10</t>
  </si>
  <si>
    <t>Does an open admission policy, if reported, apply to transfer students?</t>
  </si>
  <si>
    <t>D11</t>
  </si>
  <si>
    <t xml:space="preserve">Describe additional requirements for transfer admission, if applicable: </t>
  </si>
  <si>
    <t>Transfer Credit Policies</t>
  </si>
  <si>
    <t>D12</t>
  </si>
  <si>
    <t xml:space="preserve">Report the lowest grade earned for any course that may be transferred for credit:  </t>
  </si>
  <si>
    <t>C</t>
  </si>
  <si>
    <t>D13</t>
  </si>
  <si>
    <t>Number</t>
  </si>
  <si>
    <t>Unit Type</t>
  </si>
  <si>
    <t xml:space="preserve">Maximum number of credits or courses that may be transferred from a two-year institution: </t>
  </si>
  <si>
    <t>CR</t>
  </si>
  <si>
    <t>D14</t>
  </si>
  <si>
    <t xml:space="preserve">Maximum number of credits or courses that may be transferred from a four-year institution:  </t>
  </si>
  <si>
    <t>D15</t>
  </si>
  <si>
    <t>Minimum number of credits that transfers must complete at your institution to earn an associate degree:</t>
  </si>
  <si>
    <t>D16</t>
  </si>
  <si>
    <t xml:space="preserve">Minimum number of credits that transfers must complete at your institution to earn a bachelor’s degree:  </t>
  </si>
  <si>
    <t>D17</t>
  </si>
  <si>
    <t>Describe other transfer credit policies:</t>
  </si>
  <si>
    <t>E. ACADEMIC OFFERINGS AND POLICIES - 2012</t>
  </si>
  <si>
    <t>Vice President for Administration and University Registrar - Diana S. H. Bacci</t>
  </si>
  <si>
    <t xml:space="preserve">                                                                                              (dbacci@eastern.edu)</t>
  </si>
  <si>
    <t>E1</t>
  </si>
  <si>
    <r>
      <t xml:space="preserve">Special study options: </t>
    </r>
    <r>
      <rPr>
        <sz val="10"/>
        <rFont val="Arial"/>
        <family val="2"/>
      </rPr>
      <t>Identify those programs available at your institution. Refer to the glossary for definitions.</t>
    </r>
  </si>
  <si>
    <t>Accelerated program</t>
  </si>
  <si>
    <t>Cooperative education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</si>
  <si>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</si>
  <si>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</si>
  <si>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</si>
  <si>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</si>
  <si>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</si>
  <si>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</si>
  <si>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</si>
  <si>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</si>
  <si>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</si>
  <si>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</si>
  <si>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</si>
  <si>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</si>
  <si>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</si>
  <si>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</si>
  <si>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</si>
  <si>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</si>
  <si>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E2</t>
  </si>
  <si>
    <t>This question has been removed from the Common Data Set.</t>
  </si>
  <si>
    <t>E3</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</si>
  <si>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</si>
  <si>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</si>
  <si>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</si>
  <si>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</si>
  <si>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</si>
  <si>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</si>
  <si>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</si>
  <si>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</si>
  <si>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</si>
  <si>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r>
      <t xml:space="preserve">Library Collections: </t>
    </r>
    <r>
      <rPr>
        <b/>
        <sz val="10"/>
        <rFont val="Arial"/>
        <family val="2"/>
      </rPr>
      <t>The CDS Publishers will collect library data again when a new Academic Libraries Survey is in place.</t>
    </r>
  </si>
  <si>
    <t>F. STUDENT LIFE - 2012</t>
  </si>
  <si>
    <t>Dean of Students - Daryl Hawkins (dhawkins@eastern.edu)</t>
  </si>
  <si>
    <t>F1</t>
  </si>
  <si>
    <t>Percentages of first-time, first-year (freshman) degree-seeking students and degree-seeking undergraduates enrolled in Fall 2012 who fit the following categories:</t>
  </si>
  <si>
    <t>TRAD</t>
  </si>
  <si>
    <t>First-time, first-year (freshman) students (366)</t>
  </si>
  <si>
    <t>Undergraduates (1558)</t>
  </si>
  <si>
    <t>Percent who are from out of state (exclude international/nonresident aliens from the numerator and denominator)</t>
  </si>
  <si>
    <t>(176/359) = 49%</t>
  </si>
  <si>
    <t>(665/1507) = 44%</t>
  </si>
  <si>
    <t>Percent of men who join fraternities</t>
  </si>
  <si>
    <t>--</t>
  </si>
  <si>
    <t>Percent of women who join sororities</t>
  </si>
  <si>
    <t>Percent who live in college-owned, -operated, or -affiliated housing</t>
  </si>
  <si>
    <t>(344) = 94%</t>
  </si>
  <si>
    <t>(1116) = 72%</t>
  </si>
  <si>
    <t>Percent who live off campus or commute</t>
  </si>
  <si>
    <t>Percent of students age 25 and older</t>
  </si>
  <si>
    <t>(1) = .3%</t>
  </si>
  <si>
    <t>(56) = 3.6%</t>
  </si>
  <si>
    <t>Average age of full-time students</t>
  </si>
  <si>
    <t>Average age of all students (full- and part-time)</t>
  </si>
  <si>
    <t>CAS Students - 22 different countries</t>
  </si>
  <si>
    <t>F2</t>
  </si>
  <si>
    <r>
      <t xml:space="preserve">Activities offered </t>
    </r>
    <r>
      <rPr>
        <sz val="10"/>
        <rFont val="Arial"/>
        <family val="2"/>
      </rPr>
      <t xml:space="preserve">Identify those programs available at your institution. </t>
    </r>
  </si>
  <si>
    <t>Campus Ministries</t>
  </si>
  <si>
    <t>Choral groups</t>
  </si>
  <si>
    <t>Concert band</t>
  </si>
  <si>
    <t>Dance</t>
  </si>
  <si>
    <t>Drama/theater</t>
  </si>
  <si>
    <t>International Student Organization</t>
  </si>
  <si>
    <t>Jazz band</t>
  </si>
  <si>
    <t>Literary magazine</t>
  </si>
  <si>
    <t>-- Inklings, once per year</t>
  </si>
  <si>
    <t>Marching band</t>
  </si>
  <si>
    <t>Model UN</t>
  </si>
  <si>
    <t>Music ensembles</t>
  </si>
  <si>
    <t>Musical theater</t>
  </si>
  <si>
    <t>Opera</t>
  </si>
  <si>
    <t>Pep band</t>
  </si>
  <si>
    <t>Radio station</t>
  </si>
  <si>
    <t>Student government</t>
  </si>
  <si>
    <t>Student newspaper</t>
  </si>
  <si>
    <t>-- Waltonian, bi-weekly -- http://www.waltonian.com -- also offered in print</t>
  </si>
  <si>
    <t>Student-run film society</t>
  </si>
  <si>
    <t>Symphony orchestra</t>
  </si>
  <si>
    <t>Television station</t>
  </si>
  <si>
    <t>Yearbook</t>
  </si>
  <si>
    <t>-- The Log</t>
  </si>
  <si>
    <t>F3</t>
  </si>
  <si>
    <r>
      <t xml:space="preserve">ROTC </t>
    </r>
    <r>
      <rPr>
        <sz val="10"/>
        <rFont val="Arial"/>
        <family val="2"/>
      </rPr>
      <t>(program offered in cooperation with Reserve Officers' Training Corps)</t>
    </r>
  </si>
  <si>
    <t>On Campus</t>
  </si>
  <si>
    <t xml:space="preserve">At Cooperating Institution </t>
  </si>
  <si>
    <t>Name of Cooperating Institution</t>
  </si>
  <si>
    <t>Army ROTC is offered:</t>
  </si>
  <si>
    <t>Valley Forge Military College</t>
  </si>
  <si>
    <t>Naval ROTC is offered:</t>
  </si>
  <si>
    <t>Air Force ROTC is offered:</t>
  </si>
  <si>
    <t>St Joseph's University</t>
  </si>
  <si>
    <t>F4</t>
  </si>
  <si>
    <r>
      <t>Housing:</t>
    </r>
    <r>
      <rPr>
        <sz val="10"/>
        <rFont val="Arial"/>
        <family val="2"/>
      </rPr>
      <t xml:space="preserve"> Check all types of college-owned, -operated, or -affiliated housing available for undergraduates at your institution.</t>
    </r>
  </si>
  <si>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</si>
  <si>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</si>
  <si>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</si>
  <si>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</si>
  <si>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</si>
  <si>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</si>
  <si>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</si>
  <si>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</si>
  <si>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</si>
  <si>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Theme housing</t>
  </si>
  <si>
    <t>Wellness housing</t>
  </si>
  <si>
    <t>Other housing options (specify):</t>
  </si>
  <si>
    <t>Men and women are housed in the same building but are on different/separate floors</t>
  </si>
  <si>
    <t>Coordinator of Housing:  Anthony Harris (AHarris8@eastern.edu)</t>
  </si>
  <si>
    <t>Total Housing = 1242</t>
  </si>
  <si>
    <t xml:space="preserve">1170 (St Davids campus) </t>
  </si>
  <si>
    <t>(20 additional beds if needed for over occupancy = 1190)</t>
  </si>
  <si>
    <t>72 (The Village)</t>
  </si>
  <si>
    <t>G. ANNUAL EXPENSES - 2012</t>
  </si>
  <si>
    <t>G0</t>
  </si>
  <si>
    <t xml:space="preserve">Please provide the URL of your institution’s net price calculator: </t>
  </si>
  <si>
    <t>-- http://jonah.eastern.edu/admissions/calculate/</t>
  </si>
  <si>
    <t>Provide 2013-2014 academic year costs of attendance for the following categories that are applicable to your institution.</t>
  </si>
  <si>
    <t>Check here if your institution's 2013-2014 academic year costs of attendance are not available at this time and provide an approximate date (i.e., month/day) when your institution's final 2013-2014 academic year costs of attendance will be available:   _____________________________</t>
  </si>
  <si>
    <t>G1</t>
  </si>
  <si>
    <t>Undergraduate full-time tuition, required fees, room and board List the typical tuition, required fees, and room and board for a full-time undergraduate student for the FULL 2013-2014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</si>
  <si>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First-Year</t>
  </si>
  <si>
    <t>PRIVATE INSTITUTIONS
Tuition:</t>
  </si>
  <si>
    <t>PUBLIC INSTITUTIONS
Tuition:
    In-district</t>
  </si>
  <si>
    <t>PUBLIC INSTITUTIONS 
    In-state (out-of-district):</t>
  </si>
  <si>
    <t>PUBLIC INSTITUTIONS
    Out-of-state:</t>
  </si>
  <si>
    <t>NONRESIDENT ALIENS
Tuition:</t>
  </si>
  <si>
    <t>REQUIRED FEES:</t>
  </si>
  <si>
    <t>Lifetime Transcript Fee $50 / Stud Act Fee $110/yr / Green Energy $30/yr</t>
  </si>
  <si>
    <t>ROOM AND BOARD:
(on-campus)</t>
  </si>
  <si>
    <t>ROOM ONLY:
(on-campus)</t>
  </si>
  <si>
    <t>BOARD ONLY:
(on-campus meal plan)</t>
  </si>
  <si>
    <t xml:space="preserve">Comprehensive tuition and room and board fee (if your college cannot provide separate tuition and room and board fees): </t>
  </si>
  <si>
    <t>Other:</t>
  </si>
  <si>
    <t>G2</t>
  </si>
  <si>
    <t>Minimum</t>
  </si>
  <si>
    <t>Maximum</t>
  </si>
  <si>
    <t>Number of credits per term a student can take for the stated full-time tuition</t>
  </si>
  <si>
    <t>G3</t>
  </si>
  <si>
    <t>Do tuition and fees vary by year of study (e.g., sophomore, junior, senior)?</t>
  </si>
  <si>
    <t xml:space="preserve">If tuition and fees vary by undergraduate instructional program, describe briefly:   </t>
  </si>
  <si>
    <t xml:space="preserve">                 Accelerated degree programs have a different fee structure</t>
  </si>
  <si>
    <t>G4</t>
  </si>
  <si>
    <t xml:space="preserve">Do tuition and fees vary by undergraduate instructional program?                                </t>
  </si>
  <si>
    <t>%</t>
  </si>
  <si>
    <t>If yes, what percentage of full-time undergraduates pay more than the tuition and fees reported in G1?</t>
  </si>
  <si>
    <t>NA</t>
  </si>
  <si>
    <t>* G5 - from Tom Dahlstrom &amp; F.A.</t>
  </si>
  <si>
    <t>G5</t>
  </si>
  <si>
    <t>Provide the estimated expenses for a typical full-time undergraduate student:</t>
  </si>
  <si>
    <t>Residents</t>
  </si>
  <si>
    <t>Commuters
(living at home)</t>
  </si>
  <si>
    <t>Commuters
(not living at home)</t>
  </si>
  <si>
    <t>Books and supplies</t>
  </si>
  <si>
    <t>Room only</t>
  </si>
  <si>
    <t>Board only</t>
  </si>
  <si>
    <t>Room and board total  (if your college cannot provide separate room and board figures for commuters not living at home):</t>
  </si>
  <si>
    <t>Transportation</t>
  </si>
  <si>
    <t>Other expenses</t>
  </si>
  <si>
    <t xml:space="preserve">  Personal Expenses</t>
  </si>
  <si>
    <t xml:space="preserve">  Fees</t>
  </si>
  <si>
    <t>* Fees reduced significantly since loan fees are now minimal</t>
  </si>
  <si>
    <t xml:space="preserve">  Living Expenses</t>
  </si>
  <si>
    <t>G6</t>
  </si>
  <si>
    <t>Undergraduate per-credit-hour charges (tuition only)</t>
  </si>
  <si>
    <t xml:space="preserve">PRIVATE INSTITUTIONS:
</t>
  </si>
  <si>
    <t>PUBLIC INSTITUTIONS 
    In-district:</t>
  </si>
  <si>
    <t>PUBLIC INSTITUTIONS 
    Out-of-state:</t>
  </si>
  <si>
    <t xml:space="preserve">NONRESIDENT ALIENS:
</t>
  </si>
  <si>
    <t>H. FINANCIAL AID 2012</t>
  </si>
  <si>
    <t>Director of Financial Aid - Christal Jennings (cjenning@eastern.edu@eastern.edu)</t>
  </si>
  <si>
    <t xml:space="preserve">Associate Director of Financial Aid - Jennifer Moore (jmoore2@eastern.edu@eastern.edu) </t>
  </si>
  <si>
    <t>Aid Awarded to Enrolled Undergraduates</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</si>
  <si>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2011-2012 academic year (see the next item below), use the 2011-2012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</si>
  <si>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H1</t>
  </si>
  <si>
    <t>2012-2013 estimated</t>
  </si>
  <si>
    <t>2011-2012 FINAL</t>
  </si>
  <si>
    <t>Indicate the academic year for which data are reported for items H1, H2, H2A, and H6 below:</t>
  </si>
  <si>
    <t>H3</t>
  </si>
  <si>
    <t>Which needs-analysis methodology does your institution use in awarding institutional aid?</t>
  </si>
  <si>
    <t>Federal methodology (FM)</t>
  </si>
  <si>
    <t>Institutional methodology (IM)</t>
  </si>
  <si>
    <t>Both FM and IM</t>
  </si>
  <si>
    <t>* Information not available at this time</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</si>
  <si>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</si>
  <si>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</si>
  <si>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Scholarships/Grants</t>
  </si>
  <si>
    <t>Federal</t>
  </si>
  <si>
    <t>State (i.e., all states, not only the state in which your institution is located)</t>
  </si>
  <si>
    <t>Institutional: Endowed scholarships, annual gifts and tuition funded grants, awarded by the college, excluding athletic aid and tuition waivers (which are reported below).</t>
  </si>
  <si>
    <t>Scholarships/grants from external sources (e.g., Kiwanis, National Merit) not awarded by the college</t>
  </si>
  <si>
    <t>Total Scholarships/Grants</t>
  </si>
  <si>
    <t>Self-Help</t>
  </si>
  <si>
    <t>Student loans from all sources (excluding parent loans)</t>
  </si>
  <si>
    <t>Federal Work-Study</t>
  </si>
  <si>
    <t>State and other (e.g., institutional) work-study/employment (Note: Excludes Federal Work-Study captured above.)</t>
  </si>
  <si>
    <t>Total Self-Help</t>
  </si>
  <si>
    <t>Other</t>
  </si>
  <si>
    <t>Parent Loans</t>
  </si>
  <si>
    <r>
      <t xml:space="preserve">Tuition Waivers
</t>
    </r>
    <r>
      <rPr>
        <sz val="8"/>
        <rFont val="Arial"/>
        <family val="2"/>
      </rPr>
      <t>Reporting is optional. Report tuition waivers in this row if you choose to report them. Do not report tuition waivers elsewhere.</t>
    </r>
  </si>
  <si>
    <t>Athletic Awards</t>
  </si>
  <si>
    <t>H2</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</si>
  <si>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</si>
  <si>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First-time
Full-time
Freshmen</t>
  </si>
  <si>
    <t>Full-time
Undergraduate
(Incl. Fresh.)</t>
  </si>
  <si>
    <t>Less Than
Full-time
Undergraduate</t>
  </si>
  <si>
    <t>a)</t>
  </si>
  <si>
    <t>Number of degree-seeking undergraduate students (CDS Item B1 if reporting on Fall 2012 cohort)</t>
  </si>
  <si>
    <t>b)</t>
  </si>
  <si>
    <r>
      <t xml:space="preserve">Number of students in line </t>
    </r>
    <r>
      <rPr>
        <b/>
        <sz val="9"/>
        <rFont val="Arial"/>
        <family val="2"/>
      </rPr>
      <t>a</t>
    </r>
    <r>
      <rPr>
        <sz val="9"/>
        <rFont val="Arial"/>
        <family val="2"/>
      </rPr>
      <t xml:space="preserve"> who applied for need-based financial aid</t>
    </r>
  </si>
  <si>
    <t>c)</t>
  </si>
  <si>
    <r>
      <t xml:space="preserve">Number of students in line </t>
    </r>
    <r>
      <rPr>
        <b/>
        <sz val="9"/>
        <rFont val="Arial"/>
        <family val="2"/>
      </rPr>
      <t>b</t>
    </r>
    <r>
      <rPr>
        <sz val="9"/>
        <rFont val="Arial"/>
        <family val="2"/>
      </rPr>
      <t xml:space="preserve"> who were determined to have financial need</t>
    </r>
  </si>
  <si>
    <t>d)</t>
  </si>
  <si>
    <r>
      <t xml:space="preserve">Number of students in line </t>
    </r>
    <r>
      <rPr>
        <b/>
        <sz val="9"/>
        <rFont val="Arial"/>
        <family val="2"/>
      </rPr>
      <t>c</t>
    </r>
    <r>
      <rPr>
        <sz val="9"/>
        <rFont val="Arial"/>
        <family val="2"/>
      </rPr>
      <t xml:space="preserve"> who were awarded any financial aid</t>
    </r>
  </si>
  <si>
    <t>e)</t>
  </si>
  <si>
    <r>
      <t xml:space="preserve">Number of students in line </t>
    </r>
    <r>
      <rPr>
        <b/>
        <sz val="9"/>
        <rFont val="Arial"/>
        <family val="2"/>
      </rPr>
      <t>d</t>
    </r>
    <r>
      <rPr>
        <sz val="9"/>
        <rFont val="Arial"/>
        <family val="2"/>
      </rPr>
      <t xml:space="preserve"> who were awarded any need-based scholarship or grant aid</t>
    </r>
  </si>
  <si>
    <t>f)</t>
  </si>
  <si>
    <r>
      <t xml:space="preserve">Number of students in line </t>
    </r>
    <r>
      <rPr>
        <b/>
        <sz val="9"/>
        <rFont val="Arial"/>
        <family val="2"/>
      </rPr>
      <t>d</t>
    </r>
    <r>
      <rPr>
        <sz val="9"/>
        <rFont val="Arial"/>
        <family val="2"/>
      </rPr>
      <t xml:space="preserve"> who were awarded any need-based self-help aid</t>
    </r>
  </si>
  <si>
    <t>g)</t>
  </si>
  <si>
    <r>
      <t xml:space="preserve">Number of students in line </t>
    </r>
    <r>
      <rPr>
        <b/>
        <sz val="9"/>
        <rFont val="Arial"/>
        <family val="2"/>
      </rPr>
      <t>d</t>
    </r>
    <r>
      <rPr>
        <sz val="9"/>
        <rFont val="Arial"/>
        <family val="2"/>
      </rPr>
      <t xml:space="preserve"> who were awarded any non-need-based scholarship or grant aid</t>
    </r>
  </si>
  <si>
    <t>h)</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</si>
  <si>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</si>
  <si>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i)</t>
  </si>
  <si>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</si>
  <si>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t>j)</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</si>
  <si>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</si>
  <si>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t>k)</t>
  </si>
  <si>
    <r>
      <t>Average need-based scholarship and grant award of those in line</t>
    </r>
    <r>
      <rPr>
        <b/>
        <sz val="9"/>
        <rFont val="Arial"/>
        <family val="2"/>
      </rPr>
      <t xml:space="preserve"> e</t>
    </r>
  </si>
  <si>
    <t>l)</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</si>
  <si>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</si>
  <si>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m)</t>
  </si>
  <si>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</si>
  <si>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t>H2A</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</si>
  <si>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</si>
  <si>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Full-time
Undergrad
(Incl. Fresh.)</t>
  </si>
  <si>
    <t>Less Than
Full-time
Undergrad</t>
  </si>
  <si>
    <t>n)</t>
  </si>
  <si>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</si>
  <si>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o)</t>
  </si>
  <si>
    <r>
      <t xml:space="preserve">Average dollar amount of institutional non-need-based scholarship and grant aid awarded to students in line </t>
    </r>
    <r>
      <rPr>
        <b/>
        <sz val="9"/>
        <rFont val="Arial"/>
        <family val="2"/>
      </rPr>
      <t>n</t>
    </r>
  </si>
  <si>
    <t>p)</t>
  </si>
  <si>
    <r>
      <t xml:space="preserve">Number of students in line </t>
    </r>
    <r>
      <rPr>
        <b/>
        <sz val="9"/>
        <rFont val="Arial"/>
        <family val="2"/>
      </rPr>
      <t>a</t>
    </r>
    <r>
      <rPr>
        <sz val="9"/>
        <rFont val="Arial"/>
        <family val="2"/>
      </rPr>
      <t xml:space="preserve"> who were awarded an institutional non-need-based athletic scholarship or grant</t>
    </r>
  </si>
  <si>
    <t>q)</t>
  </si>
  <si>
    <r>
      <t xml:space="preserve">Average dollar amount of institutional non-need-based athletic scholarships and grants awarded to students in line </t>
    </r>
    <r>
      <rPr>
        <b/>
        <sz val="9"/>
        <rFont val="Arial"/>
        <family val="2"/>
      </rPr>
      <t>p</t>
    </r>
  </si>
  <si>
    <t>Incorporated into H1 above.</t>
  </si>
  <si>
    <r>
      <t xml:space="preserve">Note: </t>
    </r>
    <r>
      <rPr>
        <sz val="10"/>
        <rFont val="Arial"/>
        <family val="2"/>
      </rPr>
      <t>These are the graduates and loan types to include and exclude in order to fill out CDS H4, H4a, H5, and H5a.</t>
    </r>
  </si>
  <si>
    <t xml:space="preserve">Include:   * 2012 undergraduate class who graduated between July 1, 2098 and June 30, 2012 who started at your institution as first- time students and received a bachelor's degree between July 1, 2011 and June 30, 2012.
  * only loans made to students who borrowed while enrolled at your institution.
  * co-signed loans.
</t>
  </si>
  <si>
    <t xml:space="preserve">Exclude:   * those who transferred in.
  * money borrowed at other institutions.
</t>
  </si>
  <si>
    <t>H4</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</si>
  <si>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</si>
  <si>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</si>
  <si>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</si>
  <si>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H5</t>
  </si>
  <si>
    <t>Report the average per-undergraduate-borrower cumulative principal borrowed of those in line H4.</t>
  </si>
  <si>
    <t>H5a</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</si>
  <si>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</si>
  <si>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r>
      <t>Aid to Undergraduate Degree-seeking Nonresident Aliens</t>
    </r>
    <r>
      <rPr>
        <sz val="10"/>
        <rFont val="Arial"/>
        <family val="2"/>
      </rPr>
      <t xml:space="preserve">  (Note: Report numbers and dollar amounts for the same academic year checked in item H1.)</t>
    </r>
  </si>
  <si>
    <t>H6</t>
  </si>
  <si>
    <t>Indicate your institution’s policy regarding institutional scholarship and grant aid for undergraduate degree-seeking nonresident aliens:</t>
  </si>
  <si>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</si>
  <si>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</si>
  <si>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</si>
  <si>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</si>
  <si>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</si>
  <si>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 xml:space="preserve">Total dollar amount of institutional financial aid awarded to undergraduate degree-seeking nonresident aliens:  </t>
  </si>
  <si>
    <t>H7</t>
  </si>
  <si>
    <t>Check off all financial aid forms nonresident alien first-year financial aid applicants must submit:</t>
  </si>
  <si>
    <t>Institution’s own financial aid form</t>
  </si>
  <si>
    <t>CSS/Financial Aid PROFILE</t>
  </si>
  <si>
    <t>International Student’s Financial Aid Application</t>
  </si>
  <si>
    <t>International Student’s Certification of Finances</t>
  </si>
  <si>
    <t>Process for First-Year/Freshman Students</t>
  </si>
  <si>
    <t>H8</t>
  </si>
  <si>
    <t>Check off all financial aid forms domestic first-year (freshman) financial aid applicants must submit:</t>
  </si>
  <si>
    <t>FAFSA</t>
  </si>
  <si>
    <t>Institution's own financial aid form</t>
  </si>
  <si>
    <t>State aid form</t>
  </si>
  <si>
    <t>Noncustodial PROFILE</t>
  </si>
  <si>
    <t>Business/Farm Supplement</t>
  </si>
  <si>
    <t>Monthly Expense Form</t>
  </si>
  <si>
    <t>H9</t>
  </si>
  <si>
    <t>Indicate filing dates for first-year (freshman) students:</t>
  </si>
  <si>
    <t>Priority date for filing required financial aid forms:</t>
  </si>
  <si>
    <t>Deadline for filing required financial aid forms:</t>
  </si>
  <si>
    <t>No deadline for filing required forms (applications processed on a rolling basis):</t>
  </si>
  <si>
    <t>H10</t>
  </si>
  <si>
    <t>Indicate notification dates for first-year (freshman) students (answer a or b):</t>
  </si>
  <si>
    <t xml:space="preserve">Students notified on or about (date): </t>
  </si>
  <si>
    <t>Students notified on a rolling basis:</t>
  </si>
  <si>
    <t>If yes, starting date:</t>
  </si>
  <si>
    <t>H11</t>
  </si>
  <si>
    <t>Indicate reply dates:</t>
  </si>
  <si>
    <t xml:space="preserve">Students must reply by (date): </t>
  </si>
  <si>
    <t>or within _______ weeks of notification.</t>
  </si>
  <si>
    <t>Types of Aid Available</t>
  </si>
  <si>
    <t>Please check off all types of aid available to undergraduates at your institution:</t>
  </si>
  <si>
    <t>H12</t>
  </si>
  <si>
    <t>Loans</t>
  </si>
  <si>
    <t>FEDERAL DIRECT STUDENT LOAN PROGRAM (DIRECT LOAN)</t>
  </si>
  <si>
    <t>Direct Subsidized Stafford Loans</t>
  </si>
  <si>
    <t>Direct Unsubsidized Stafford Loans</t>
  </si>
  <si>
    <t>Direct PLUS Loans</t>
  </si>
  <si>
    <t>Federal Perkins Loans</t>
  </si>
  <si>
    <t>Federal Nursing Loans</t>
  </si>
  <si>
    <t>State Loans</t>
  </si>
  <si>
    <t>College/university loans from institutional funds</t>
  </si>
  <si>
    <t>H13</t>
  </si>
  <si>
    <t>Scholarships and Grants</t>
  </si>
  <si>
    <t>NEED-BASED:</t>
  </si>
  <si>
    <t>Federal Pell</t>
  </si>
  <si>
    <t>SEOG</t>
  </si>
  <si>
    <t>State scholarships/grants</t>
  </si>
  <si>
    <t>Private scholarships</t>
  </si>
  <si>
    <t>College/university scholarship or grant aid from institutional funds</t>
  </si>
  <si>
    <t>United Negro College Fund</t>
  </si>
  <si>
    <t>Federal Nursing Scholarship</t>
  </si>
  <si>
    <t>H14</t>
  </si>
  <si>
    <t xml:space="preserve">Check off criteria used in awarding institutional aid. Check all that apply. </t>
  </si>
  <si>
    <t>Non-Need Based</t>
  </si>
  <si>
    <t>Need-Based</t>
  </si>
  <si>
    <t>Academics</t>
  </si>
  <si>
    <t>Alumni affiliation</t>
  </si>
  <si>
    <t>Art</t>
  </si>
  <si>
    <t>Athletics</t>
  </si>
  <si>
    <t>Job skills</t>
  </si>
  <si>
    <t>ROTC</t>
  </si>
  <si>
    <t>Leadership</t>
  </si>
  <si>
    <t>Minority status</t>
  </si>
  <si>
    <t>Music/drama</t>
  </si>
  <si>
    <t>Religious affiliation</t>
  </si>
  <si>
    <t>State/district residency</t>
  </si>
  <si>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</si>
  <si>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</si>
  <si>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Payment Plans --&gt; school's own payment plan</t>
  </si>
  <si>
    <t>J. DEGREES CONFERRED - 2012</t>
  </si>
  <si>
    <t>J1</t>
  </si>
  <si>
    <r>
      <t xml:space="preserve">Degrees conferred between July 1, 2011 and June 30, 2012 </t>
    </r>
    <r>
      <rPr>
        <b/>
        <sz val="10"/>
        <color indexed="10"/>
        <rFont val="Arial"/>
        <family val="2"/>
      </rPr>
      <t>(EU dates: 9/1/2011 - 6/30/2012)</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</si>
  <si>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</si>
  <si>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Category</t>
  </si>
  <si>
    <t>Diploma/ Certificates</t>
  </si>
  <si>
    <t>#</t>
  </si>
  <si>
    <t>Bachelor’s</t>
  </si>
  <si>
    <t>CIP 2010 Categories to Include</t>
  </si>
  <si>
    <t>Agriculture</t>
  </si>
  <si>
    <t>Natural resources/environmental science</t>
  </si>
  <si>
    <t>Architecture</t>
  </si>
  <si>
    <t>Area and ethnic studies</t>
  </si>
  <si>
    <t>Communication/journalism</t>
  </si>
  <si>
    <t>Communication technologies</t>
  </si>
  <si>
    <t>Computer and information sciences</t>
  </si>
  <si>
    <t>INDV --&gt;</t>
  </si>
  <si>
    <t>Personal and culinary services</t>
  </si>
  <si>
    <t>Education</t>
  </si>
  <si>
    <t>Engineering</t>
  </si>
  <si>
    <t>Engineering technologies</t>
  </si>
  <si>
    <t>Foreign languages and literature</t>
  </si>
  <si>
    <t>Family and consumer sciences</t>
  </si>
  <si>
    <t>Law/legal studies</t>
  </si>
  <si>
    <t>Liberal arts/general studies</t>
  </si>
  <si>
    <t>Library science</t>
  </si>
  <si>
    <t>Biological/life sciences</t>
  </si>
  <si>
    <t>Mathematics and statistics</t>
  </si>
  <si>
    <t>Military science and military technologies</t>
  </si>
  <si>
    <t>28 &amp; 29</t>
  </si>
  <si>
    <t>Interdisciplinary studies</t>
  </si>
  <si>
    <t>Parks and recreation</t>
  </si>
  <si>
    <t>Philosophy and religious studies</t>
  </si>
  <si>
    <t>Theology and religious vocations</t>
  </si>
  <si>
    <t>Physical sciences</t>
  </si>
  <si>
    <t>Science technologies</t>
  </si>
  <si>
    <t>Psychology</t>
  </si>
  <si>
    <t>Homeland Security, law enforcement, firefighting, and protective services</t>
  </si>
  <si>
    <t>Public administration and social services</t>
  </si>
  <si>
    <t xml:space="preserve">Social sciences </t>
  </si>
  <si>
    <t>Construction trades</t>
  </si>
  <si>
    <t>Mechanic and repair technologies</t>
  </si>
  <si>
    <t>Precision production</t>
  </si>
  <si>
    <t>Transportation and materials moving</t>
  </si>
  <si>
    <t>Visual and performing arts</t>
  </si>
  <si>
    <t>Health professions and related sciences</t>
  </si>
  <si>
    <t>Business/marketing</t>
  </si>
  <si>
    <t>Other (Individualized)</t>
  </si>
  <si>
    <t>TOTAL (should = 100%)</t>
  </si>
  <si>
    <t>Common Data Set Definitions</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</si>
  <si>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</si>
  <si>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</si>
  <si>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</si>
  <si>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</si>
  <si>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</si>
  <si>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</si>
  <si>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American Indian or Alaska Native: </t>
    </r>
    <r>
      <rPr>
        <sz val="10"/>
        <color indexed="8"/>
        <rFont val="Arial"/>
        <family val="2"/>
      </rPr>
      <t>A person having origins in any of the original peoples of North and South America (including Central America)  who maintains cultural identification through tribal affiliation or community recognition.</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</si>
  <si>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</si>
  <si>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</si>
  <si>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</si>
  <si>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</si>
  <si>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</si>
  <si>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</si>
  <si>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</si>
  <si>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</si>
  <si>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</si>
  <si>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</si>
  <si>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</si>
  <si>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</si>
  <si>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</si>
  <si>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</si>
  <si>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</si>
  <si>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</si>
  <si>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</si>
  <si>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</si>
  <si>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</si>
  <si>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</si>
  <si>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Cooperative education program:</t>
    </r>
    <r>
      <rPr>
        <sz val="10"/>
        <color indexed="8"/>
        <rFont val="Arial"/>
        <family val="2"/>
      </rPr>
      <t xml:space="preserve"> A program that provides for alternate class attendance and employment in business, industry, or government.</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</si>
  <si>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</si>
  <si>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</si>
  <si>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</si>
  <si>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</si>
  <si>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</si>
  <si>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</si>
  <si>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</si>
  <si>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</si>
  <si>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</si>
  <si>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</si>
  <si>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</si>
  <si>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</si>
  <si>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</si>
  <si>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</si>
  <si>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</si>
  <si>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</si>
  <si>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</si>
  <si>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</si>
  <si>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10"/>
        <color indexed="8"/>
        <rFont val="Arial"/>
        <family val="2"/>
      </rPr>
      <t>A policy under which students who have not completed high school are admitted and enroll full time in college, usually after completion of their junior year.</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</si>
  <si>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</si>
  <si>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</si>
  <si>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</si>
  <si>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</si>
  <si>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</si>
  <si>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</si>
  <si>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</si>
  <si>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</si>
  <si>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</si>
  <si>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</si>
  <si>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</si>
  <si>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</si>
  <si>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</si>
  <si>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10"/>
        <color indexed="8"/>
        <rFont val="Arial"/>
        <family val="2"/>
      </rPr>
      <t>A student who holds a bachelor’s or equivalent, and is taking courses at the post-baccalaureate level.</t>
    </r>
  </si>
  <si>
    <r>
      <t xml:space="preserve">*Health services: </t>
    </r>
    <r>
      <rPr>
        <sz val="10"/>
        <color indexed="8"/>
        <rFont val="Arial"/>
        <family val="2"/>
      </rPr>
      <t>Free or low cost on-campus primary and preventive health care available to students.</t>
    </r>
  </si>
  <si>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</si>
  <si>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</si>
  <si>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</si>
  <si>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</si>
  <si>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</si>
  <si>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</si>
  <si>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</si>
  <si>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</si>
  <si>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</si>
  <si>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</si>
  <si>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</si>
  <si>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</si>
  <si>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</si>
  <si>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</si>
  <si>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</si>
  <si>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</si>
  <si>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</si>
  <si>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</si>
  <si>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</si>
  <si>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</si>
  <si>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</si>
  <si>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</si>
  <si>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</si>
  <si>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</si>
  <si>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</si>
  <si>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</si>
  <si>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</si>
  <si>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</si>
  <si>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</si>
  <si>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</si>
  <si>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</si>
  <si>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</si>
  <si>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</si>
  <si>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</si>
  <si>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</si>
  <si>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</si>
  <si>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</si>
  <si>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</si>
  <si>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</si>
  <si>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</si>
  <si>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</si>
  <si>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</si>
  <si>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</si>
  <si>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</si>
  <si>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</si>
  <si>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</si>
  <si>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</si>
  <si>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</si>
  <si>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</si>
  <si>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</si>
  <si>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</si>
  <si>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</si>
  <si>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</si>
  <si>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</si>
  <si>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</si>
  <si>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</si>
  <si>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</si>
  <si>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</si>
  <si>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</si>
  <si>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</si>
  <si>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r>
      <t xml:space="preserve">Wait list: </t>
    </r>
    <r>
      <rPr>
        <sz val="10"/>
        <color indexed="8"/>
        <rFont val="Arial"/>
        <family val="2"/>
      </rPr>
      <t xml:space="preserve">List of students who meet the admission requirements but will only be offered a place in the class if space becomes available. </t>
    </r>
  </si>
  <si>
    <r>
      <t>Weekend college:</t>
    </r>
    <r>
      <rPr>
        <sz val="10"/>
        <color indexed="8"/>
        <rFont val="Arial"/>
        <family val="2"/>
      </rPr>
      <t xml:space="preserve"> A program that allows students to take a complete course of study and attend classes only on weekends. </t>
    </r>
  </si>
  <si>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</si>
  <si>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</si>
  <si>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</si>
  <si>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Financial Aid Definitions</t>
  </si>
  <si>
    <r>
      <t>Awarded aid</t>
    </r>
    <r>
      <rPr>
        <sz val="11"/>
        <color theme="1"/>
        <rFont val="Calibri"/>
        <family val="2"/>
        <scheme val="minor"/>
      </rPr>
      <t>: The dollar amounts offered to financial aid applicants.</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</si>
  <si>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</si>
  <si>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</si>
  <si>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</si>
  <si>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Institutional scholarships and grants</t>
    </r>
    <r>
      <rPr>
        <sz val="10"/>
        <color indexed="8"/>
        <rFont val="Arial"/>
        <family val="2"/>
      </rPr>
      <t>: Endowed scholarships, annual gifts and tuition funded grants for which the institution determines the recipient.</t>
    </r>
  </si>
  <si>
    <r>
      <t>Financial need</t>
    </r>
    <r>
      <rPr>
        <sz val="10"/>
        <color indexed="8"/>
        <rFont val="Arial"/>
        <family val="2"/>
      </rPr>
      <t xml:space="preserve">: As determined by your institution using the federal methodology and/or your institution's own standards. </t>
    </r>
  </si>
  <si>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</si>
  <si>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r>
      <t>Need-based scholarship or grant aid</t>
    </r>
    <r>
      <rPr>
        <sz val="10"/>
        <color indexed="8"/>
        <rFont val="Arial"/>
        <family val="2"/>
      </rPr>
      <t>: Scholarships and grants from institutional, state, federal, or other sources for which a student must have financial need to qualify.</t>
    </r>
  </si>
  <si>
    <r>
      <t>Need-based self-help aid</t>
    </r>
    <r>
      <rPr>
        <sz val="10"/>
        <color indexed="8"/>
        <rFont val="Arial"/>
        <family val="2"/>
      </rPr>
      <t>: Loans and jobs  from institutional, state, federal, or other sources for which a student must demonstrate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</si>
  <si>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</si>
  <si>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</si>
  <si>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</si>
  <si>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</si>
  <si>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</si>
  <si>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</si>
  <si>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</si>
  <si>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</si>
  <si>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</si>
  <si>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</si>
  <si>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</si>
  <si>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r>
      <t>Non-need-based self-help aid</t>
    </r>
    <r>
      <rPr>
        <sz val="10"/>
        <color indexed="8"/>
        <rFont val="Arial"/>
        <family val="2"/>
      </rPr>
      <t>: Loans and jobs from institutional, state, or other sources for which a student need not demonstrate financial need to qualify.</t>
    </r>
  </si>
  <si>
    <r>
      <t>Work study and employment</t>
    </r>
    <r>
      <rPr>
        <sz val="10"/>
        <color indexed="8"/>
        <rFont val="Arial"/>
        <family val="2"/>
      </rPr>
      <t>: Federal and state work study aid, and any employment packaged by your institution in financial aid awards.</t>
    </r>
  </si>
  <si>
    <t>SUMMARY OF SIGNIFICANT CHANGES TO THE CDS FOR 2012-2013</t>
  </si>
  <si>
    <r>
      <t xml:space="preserve">There are no structural or definitional changes to </t>
    </r>
    <r>
      <rPr>
        <b/>
        <sz val="10"/>
        <rFont val="Times New Roman"/>
        <family val="1"/>
      </rPr>
      <t xml:space="preserve">CDS for 2012-2013: </t>
    </r>
  </si>
  <si>
    <t>other than the incremental advancement by one for year-dependent</t>
  </si>
  <si>
    <r>
      <t xml:space="preserve">items, </t>
    </r>
    <r>
      <rPr>
        <b/>
        <sz val="10"/>
        <rFont val="Times New Roman"/>
        <family val="1"/>
      </rPr>
      <t>CDS for 2012-2013</t>
    </r>
    <r>
      <rPr>
        <sz val="10"/>
        <rFont val="Times New Roman"/>
        <family val="1"/>
      </rPr>
      <t xml:space="preserve"> is identical to </t>
    </r>
    <r>
      <rPr>
        <b/>
        <sz val="10"/>
        <rFont val="Times New Roman"/>
        <family val="1"/>
      </rPr>
      <t>CDS for 2011-2012</t>
    </r>
    <r>
      <rPr>
        <sz val="10"/>
        <rFont val="Times New Roman"/>
        <family val="1"/>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</si>
</sst>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5" formatCode="&quot;$&quot;#,##0_);\(&quot;$&quot;#,##0\)"/>
    <numFmt numFmtId="44" formatCode="_(&quot;$&quot;* #,##0.00_);_(&quot;$&quot;* \(#,##0.00\);_(&quot;$&quot;* &quot;-&quot;??_);_(@_)"/>
    <numFmt numFmtId="43" formatCode="_(* #,##0.00_);_(* \(#,##0.00\);_(* &quot;-&quot;??_);_(@_)"/>
    <numFmt numFmtId="164" formatCode="@\)"/>
    <numFmt numFmtId="165" formatCode="0.0%"/>
    <numFmt numFmtId="166" formatCode="mmmm\ d\,\ yyyy"/>
    <numFmt numFmtId="167" formatCode="#,##0.0_);\(#,##0.0\)"/>
    <numFmt numFmtId="168" formatCode="&quot;$&quot;#,##0.00"/>
    <numFmt numFmtId="169" formatCode="m/d"/>
    <numFmt numFmtId="170" formatCode="&quot;$&quot;#,##0"/>
    <numFmt numFmtId="171" formatCode="&quot;$&quot;#,##0;[Red]&quot;$&quot;#,##0"/>
    <numFmt numFmtId="172" formatCode="_(&quot;$&quot;\ \ \ #,##0_);_(&quot;$&quot;* \(#,##0\);_(&quot;$&quot;* &quot;-&quot;??_);_(@_)"/>
    <numFmt numFmtId="173" formatCode="_(&quot;$&quot;\ \ \ #,##0_);_(&quot;$&quot;* \(#,##0\);_(&quot;$&quot;\ \ &quot;0&quot;??_);_(@_)"/>
  </numFmts>
  <fonts count="39" x14ac:knownFonts="1">
    <font>
      <sz val="11"/>
      <color theme="1"/>
      <name val="Calibri"/>
      <family val="2"/>
      <scheme val="minor"/>
    </font>
    <font>
      <sz val="10"/>
      <name val="Arial"/>
      <family val="2"/>
    </font>
    <font>
      <b/>
      <sz val="14"/>
      <name val="Arial"/>
      <family val="2"/>
    </font>
    <font>
      <b/>
      <sz val="11"/>
      <color rgb="FFFF0000"/>
      <name val="Arial"/>
      <family val="2"/>
    </font>
    <font>
      <b/>
      <sz val="10"/>
      <name val="Arial"/>
      <family val="2"/>
    </font>
    <font>
      <sz val="9"/>
      <name val="Arial"/>
      <family val="2"/>
    </font>
    <font>
      <sz val="7"/>
      <name val="Arial"/>
      <family val="2"/>
    </font>
    <font>
      <i/>
      <sz val="10"/>
      <name val="Arial"/>
      <family val="2"/>
    </font>
    <font>
      <i/>
      <sz val="9"/>
      <name val="Arial"/>
      <family val="2"/>
    </font>
    <font>
      <b/>
      <sz val="10"/>
      <color indexed="10"/>
      <name val="Arial"/>
      <family val="2"/>
    </font>
    <font>
      <sz val="10"/>
      <color indexed="8"/>
      <name val="Arial"/>
      <family val="2"/>
    </font>
    <font>
      <b/>
      <i/>
      <sz val="10"/>
      <name val="Arial"/>
      <family val="2"/>
    </font>
    <font>
      <sz val="8"/>
      <name val="Arial"/>
      <family val="2"/>
    </font>
    <font>
      <u/>
      <sz val="10"/>
      <color indexed="12"/>
      <name val="Arial"/>
      <family val="2"/>
    </font>
    <font>
      <b/>
      <sz val="10"/>
      <color indexed="8"/>
      <name val="Arial"/>
      <family val="2"/>
    </font>
    <font>
      <sz val="8"/>
      <color indexed="8"/>
      <name val="Arial"/>
      <family val="2"/>
    </font>
    <font>
      <b/>
      <sz val="9"/>
      <color indexed="10"/>
      <name val="Arial"/>
      <family val="2"/>
    </font>
    <font>
      <b/>
      <sz val="12"/>
      <name val="Arial"/>
      <family val="2"/>
    </font>
    <font>
      <b/>
      <sz val="10"/>
      <color rgb="FFFF0000"/>
      <name val="Arial"/>
      <family val="2"/>
    </font>
    <font>
      <b/>
      <sz val="9"/>
      <color rgb="FFFF0000"/>
      <name val="Arial"/>
      <family val="2"/>
    </font>
    <font>
      <sz val="11"/>
      <color rgb="FF1F497D"/>
      <name val="Calibri"/>
      <family val="2"/>
    </font>
    <font>
      <sz val="10"/>
      <color indexed="13"/>
      <name val="Arial"/>
      <family val="2"/>
    </font>
    <font>
      <b/>
      <sz val="9"/>
      <name val="Arial"/>
      <family val="2"/>
    </font>
    <font>
      <b/>
      <sz val="11"/>
      <name val="Arial"/>
      <family val="2"/>
    </font>
    <font>
      <b/>
      <i/>
      <sz val="11"/>
      <name val="Arial"/>
      <family val="2"/>
    </font>
    <font>
      <b/>
      <sz val="9"/>
      <color indexed="8"/>
      <name val="Times New Roman"/>
      <family val="1"/>
    </font>
    <font>
      <sz val="10"/>
      <name val="Times New Roman"/>
      <family val="1"/>
    </font>
    <font>
      <sz val="9"/>
      <color indexed="8"/>
      <name val="Times New Roman"/>
      <family val="1"/>
    </font>
    <font>
      <b/>
      <sz val="9"/>
      <color indexed="8"/>
      <name val="Arial"/>
      <family val="2"/>
    </font>
    <font>
      <sz val="9"/>
      <color indexed="8"/>
      <name val="Arial"/>
      <family val="2"/>
    </font>
    <font>
      <b/>
      <sz val="10"/>
      <color indexed="8"/>
      <name val="Times New Roman"/>
      <family val="1"/>
    </font>
    <font>
      <sz val="10"/>
      <color indexed="8"/>
      <name val="Times New Roman"/>
      <family val="1"/>
    </font>
    <font>
      <i/>
      <sz val="10"/>
      <color indexed="8"/>
      <name val="Arial"/>
      <family val="2"/>
    </font>
    <font>
      <sz val="12"/>
      <name val="Arial"/>
      <family val="2"/>
    </font>
    <font>
      <b/>
      <sz val="8"/>
      <name val="Arial"/>
      <family val="2"/>
    </font>
    <font>
      <b/>
      <sz val="18"/>
      <color rgb="FFFF0000"/>
      <name val="Arial"/>
      <family val="2"/>
    </font>
    <font>
      <u/>
      <sz val="10"/>
      <name val="Arial"/>
      <family val="2"/>
    </font>
    <font>
      <u/>
      <sz val="9"/>
      <name val="Arial"/>
      <family val="2"/>
    </font>
    <font>
      <b/>
      <sz val="10"/>
      <name val="Times New Roman"/>
      <family val="1"/>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theme="0" tint="-0.249977111117893"/>
        <bgColor indexed="64"/>
      </patternFill>
    </fill>
    <fill>
      <patternFill patternType="solid">
        <fgColor rgb="FFFFFF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s>
  <cellStyleXfs count="10">
    <xf numFmtId="0" fontId="0"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3" fillId="0" borderId="0" applyNumberFormat="0" applyFill="0" applyBorder="0" applyAlignment="0" applyProtection="0">
      <alignment vertical="top"/>
      <protection locked="0"/>
    </xf>
  </cellStyleXfs>
  <cellXfs count="652">
    <xf numFmtId="0" fontId="0" fillId="0" borderId="0" xfId="0"/>
    <xf numFmtId="0" fontId="1" fillId="0" borderId="0" xfId="1"/>
    <xf numFmtId="0" fontId="3" fillId="0" borderId="0" xfId="1" quotePrefix="1" applyFont="1"/>
    <xf numFmtId="0" fontId="4" fillId="0" borderId="0" xfId="1" applyFont="1"/>
    <xf numFmtId="0" fontId="1" fillId="0" borderId="0" xfId="1" applyFill="1" applyAlignment="1">
      <alignment horizontal="center" vertical="top" wrapText="1"/>
    </xf>
    <xf numFmtId="0" fontId="5" fillId="0" borderId="1" xfId="1" applyFont="1" applyFill="1" applyBorder="1" applyAlignment="1">
      <alignment horizontal="center" vertical="top" wrapText="1"/>
    </xf>
    <xf numFmtId="0" fontId="5" fillId="0" borderId="2" xfId="1" applyFont="1" applyFill="1" applyBorder="1" applyAlignment="1">
      <alignment horizontal="center" vertical="top" wrapText="1"/>
    </xf>
    <xf numFmtId="0" fontId="5" fillId="0" borderId="3" xfId="1" applyFont="1" applyFill="1" applyBorder="1" applyAlignment="1">
      <alignment horizontal="center" vertical="top" wrapText="1"/>
    </xf>
    <xf numFmtId="0" fontId="5" fillId="0" borderId="4" xfId="1" applyFont="1" applyFill="1" applyBorder="1" applyAlignment="1">
      <alignment horizontal="center" vertical="top" wrapText="1"/>
    </xf>
    <xf numFmtId="0" fontId="1" fillId="0" borderId="0" xfId="1" applyFill="1" applyAlignment="1">
      <alignment vertical="top" wrapText="1"/>
    </xf>
    <xf numFmtId="0" fontId="5" fillId="0" borderId="1" xfId="1" applyFont="1" applyFill="1" applyBorder="1" applyAlignment="1">
      <alignment vertical="top" wrapText="1"/>
    </xf>
    <xf numFmtId="0" fontId="6" fillId="0" borderId="1" xfId="1" applyFont="1" applyFill="1" applyBorder="1" applyAlignment="1">
      <alignment vertical="top" wrapText="1"/>
    </xf>
    <xf numFmtId="0" fontId="5" fillId="0" borderId="0" xfId="1" applyFont="1" applyAlignment="1">
      <alignment wrapText="1"/>
    </xf>
    <xf numFmtId="0" fontId="7" fillId="0" borderId="0" xfId="1" applyFont="1"/>
    <xf numFmtId="0" fontId="1" fillId="0" borderId="0" xfId="1" applyFill="1"/>
    <xf numFmtId="0" fontId="1" fillId="0" borderId="0" xfId="1" applyAlignment="1">
      <alignment wrapText="1"/>
    </xf>
    <xf numFmtId="0" fontId="5" fillId="0" borderId="1" xfId="1" applyFont="1" applyBorder="1" applyAlignment="1">
      <alignment horizontal="center"/>
    </xf>
    <xf numFmtId="164" fontId="1" fillId="0" borderId="2" xfId="1" applyNumberFormat="1" applyBorder="1" applyAlignment="1">
      <alignment vertical="center"/>
    </xf>
    <xf numFmtId="0" fontId="4" fillId="0" borderId="1" xfId="1" applyFont="1" applyBorder="1" applyAlignment="1">
      <alignment horizontal="center"/>
    </xf>
    <xf numFmtId="164" fontId="1" fillId="0" borderId="2" xfId="1" applyNumberFormat="1" applyBorder="1" applyAlignment="1">
      <alignment vertical="top"/>
    </xf>
    <xf numFmtId="164" fontId="1" fillId="0" borderId="1" xfId="1" applyNumberFormat="1" applyBorder="1" applyAlignment="1">
      <alignment vertical="center"/>
    </xf>
    <xf numFmtId="0" fontId="1" fillId="0" borderId="0" xfId="1" applyAlignment="1">
      <alignment horizontal="left" vertical="top" wrapText="1"/>
    </xf>
    <xf numFmtId="0" fontId="1" fillId="0" borderId="0" xfId="1" quotePrefix="1" applyFont="1" applyAlignment="1">
      <alignment vertical="top"/>
    </xf>
    <xf numFmtId="0" fontId="4" fillId="0" borderId="0" xfId="1" applyFont="1" applyAlignment="1">
      <alignment vertical="top"/>
    </xf>
    <xf numFmtId="1" fontId="4" fillId="0" borderId="1" xfId="1" applyNumberFormat="1" applyFont="1" applyBorder="1" applyAlignment="1">
      <alignment horizontal="center" vertical="top"/>
    </xf>
    <xf numFmtId="0" fontId="10" fillId="0" borderId="1" xfId="1" applyFont="1" applyBorder="1" applyAlignment="1">
      <alignment horizontal="center" vertical="top"/>
    </xf>
    <xf numFmtId="0" fontId="1" fillId="0" borderId="0" xfId="1" applyFont="1" applyFill="1" applyAlignment="1">
      <alignment vertical="top"/>
    </xf>
    <xf numFmtId="0" fontId="4" fillId="0" borderId="1" xfId="1" applyFont="1" applyFill="1" applyBorder="1" applyAlignment="1">
      <alignment horizontal="center" vertical="top"/>
    </xf>
    <xf numFmtId="0" fontId="1" fillId="0" borderId="0" xfId="1" applyFont="1" applyAlignment="1">
      <alignment vertical="top"/>
    </xf>
    <xf numFmtId="0" fontId="1" fillId="0" borderId="0" xfId="1" applyFont="1" applyFill="1" applyAlignment="1">
      <alignment horizontal="right" vertical="top"/>
    </xf>
    <xf numFmtId="0" fontId="4" fillId="0" borderId="0" xfId="1" applyFont="1" applyFill="1" applyBorder="1" applyAlignment="1">
      <alignment horizontal="center" vertical="top"/>
    </xf>
    <xf numFmtId="0" fontId="12" fillId="0" borderId="0" xfId="1" applyFont="1" applyAlignment="1">
      <alignment wrapText="1"/>
    </xf>
    <xf numFmtId="49" fontId="1" fillId="0" borderId="1" xfId="1" applyNumberFormat="1" applyFont="1" applyBorder="1" applyAlignment="1">
      <alignment horizontal="center"/>
    </xf>
    <xf numFmtId="0" fontId="1" fillId="0" borderId="0" xfId="1" applyFont="1"/>
    <xf numFmtId="0" fontId="1" fillId="0" borderId="0" xfId="1" applyAlignment="1">
      <alignment horizontal="left" vertical="top"/>
    </xf>
    <xf numFmtId="0" fontId="4" fillId="0" borderId="0" xfId="1" applyFont="1" applyAlignment="1">
      <alignment horizontal="left" vertical="top"/>
    </xf>
    <xf numFmtId="0" fontId="4" fillId="0" borderId="0" xfId="1" applyFont="1" applyBorder="1"/>
    <xf numFmtId="0" fontId="1" fillId="0" borderId="0" xfId="1" applyBorder="1" applyAlignment="1">
      <alignment horizontal="left" vertical="top" wrapText="1"/>
    </xf>
    <xf numFmtId="0" fontId="1" fillId="0" borderId="2" xfId="1" applyBorder="1"/>
    <xf numFmtId="0" fontId="1" fillId="0" borderId="4" xfId="1" applyBorder="1" applyAlignment="1">
      <alignment horizontal="left" vertical="top" wrapText="1"/>
    </xf>
    <xf numFmtId="0" fontId="4" fillId="0" borderId="4" xfId="1" applyFont="1" applyBorder="1" applyAlignment="1">
      <alignment horizontal="left" vertical="top" wrapText="1"/>
    </xf>
    <xf numFmtId="0" fontId="13" fillId="0" borderId="4" xfId="9" applyFont="1" applyBorder="1" applyAlignment="1" applyProtection="1">
      <alignment horizontal="left" vertical="top" wrapText="1"/>
    </xf>
    <xf numFmtId="0" fontId="4" fillId="0" borderId="6" xfId="1" applyFont="1" applyBorder="1"/>
    <xf numFmtId="0" fontId="1" fillId="0" borderId="7" xfId="1" applyBorder="1" applyAlignment="1">
      <alignment horizontal="left" vertical="top" wrapText="1"/>
    </xf>
    <xf numFmtId="0" fontId="1" fillId="0" borderId="4" xfId="1" applyBorder="1" applyAlignment="1">
      <alignment horizontal="center"/>
    </xf>
    <xf numFmtId="0" fontId="1" fillId="0" borderId="1" xfId="1" applyBorder="1" applyAlignment="1">
      <alignment horizontal="center"/>
    </xf>
    <xf numFmtId="0" fontId="1" fillId="0" borderId="6" xfId="1" applyBorder="1"/>
    <xf numFmtId="0" fontId="1" fillId="0" borderId="4" xfId="1" applyBorder="1"/>
    <xf numFmtId="0" fontId="1" fillId="0" borderId="8" xfId="1" applyFont="1" applyBorder="1"/>
    <xf numFmtId="0" fontId="1" fillId="0" borderId="9" xfId="1" applyFont="1" applyBorder="1" applyAlignment="1">
      <alignment horizontal="left" vertical="top" wrapText="1"/>
    </xf>
    <xf numFmtId="0" fontId="1" fillId="0" borderId="10" xfId="1" applyFont="1" applyBorder="1" applyAlignment="1">
      <alignment horizontal="left" vertical="top" wrapText="1"/>
    </xf>
    <xf numFmtId="0" fontId="1" fillId="0" borderId="11" xfId="1" applyFont="1" applyBorder="1"/>
    <xf numFmtId="0" fontId="1" fillId="0" borderId="5" xfId="1" applyFont="1" applyBorder="1" applyAlignment="1">
      <alignment horizontal="left" vertical="top" wrapText="1"/>
    </xf>
    <xf numFmtId="0" fontId="1" fillId="0" borderId="12" xfId="1" applyFont="1" applyBorder="1" applyAlignment="1">
      <alignment horizontal="left" vertical="top" wrapText="1"/>
    </xf>
    <xf numFmtId="0" fontId="1" fillId="0" borderId="0" xfId="1" applyFont="1" applyBorder="1"/>
    <xf numFmtId="0" fontId="1" fillId="0" borderId="0" xfId="1" applyFont="1" applyBorder="1" applyAlignment="1">
      <alignment horizontal="left" vertical="top" wrapText="1"/>
    </xf>
    <xf numFmtId="0" fontId="4" fillId="0" borderId="0" xfId="1" applyFont="1" applyFill="1" applyAlignment="1">
      <alignment horizontal="left" vertical="top"/>
    </xf>
    <xf numFmtId="0" fontId="4" fillId="0" borderId="5" xfId="1" applyFont="1" applyBorder="1"/>
    <xf numFmtId="0" fontId="1" fillId="0" borderId="1" xfId="1" applyBorder="1"/>
    <xf numFmtId="0" fontId="1" fillId="0" borderId="1" xfId="1" applyBorder="1" applyAlignment="1">
      <alignment wrapText="1"/>
    </xf>
    <xf numFmtId="0" fontId="13" fillId="0" borderId="2" xfId="9" applyFont="1" applyBorder="1" applyAlignment="1" applyProtection="1">
      <alignment horizontal="left" vertical="top" wrapText="1"/>
    </xf>
    <xf numFmtId="0" fontId="14" fillId="0" borderId="2" xfId="1" applyFont="1" applyBorder="1" applyAlignment="1">
      <alignment horizontal="left" vertical="top" wrapText="1"/>
    </xf>
    <xf numFmtId="0" fontId="14" fillId="0" borderId="4" xfId="1" applyFont="1" applyBorder="1" applyAlignment="1">
      <alignment horizontal="left" vertical="top" wrapText="1"/>
    </xf>
    <xf numFmtId="0" fontId="12" fillId="0" borderId="0" xfId="1" applyFont="1" applyFill="1" applyAlignment="1">
      <alignment horizontal="left" wrapText="1" indent="2"/>
    </xf>
    <xf numFmtId="0" fontId="15" fillId="0" borderId="0" xfId="1" applyFont="1" applyFill="1" applyAlignment="1">
      <alignment horizontal="left" wrapText="1" indent="2"/>
    </xf>
    <xf numFmtId="0" fontId="10" fillId="0" borderId="0" xfId="9" applyFont="1" applyBorder="1" applyAlignment="1" applyProtection="1">
      <alignment horizontal="left" vertical="top" wrapText="1"/>
    </xf>
    <xf numFmtId="0" fontId="10" fillId="0" borderId="0" xfId="1" applyFont="1" applyBorder="1" applyAlignment="1">
      <alignment horizontal="left" vertical="top" wrapText="1"/>
    </xf>
    <xf numFmtId="0" fontId="1" fillId="0" borderId="1" xfId="1" applyFont="1" applyBorder="1"/>
    <xf numFmtId="49" fontId="1" fillId="0" borderId="1" xfId="1" applyNumberFormat="1" applyBorder="1" applyAlignment="1">
      <alignment horizontal="center" vertical="center"/>
    </xf>
    <xf numFmtId="49" fontId="4" fillId="0" borderId="1" xfId="1" applyNumberFormat="1" applyFont="1" applyBorder="1" applyAlignment="1">
      <alignment horizontal="center" vertical="center"/>
    </xf>
    <xf numFmtId="14" fontId="1" fillId="0" borderId="0" xfId="1" quotePrefix="1" applyNumberFormat="1"/>
    <xf numFmtId="49" fontId="1" fillId="0" borderId="1" xfId="1" quotePrefix="1" applyNumberFormat="1" applyBorder="1" applyAlignment="1">
      <alignment horizontal="center" vertical="center"/>
    </xf>
    <xf numFmtId="49" fontId="1" fillId="0" borderId="1" xfId="1" applyNumberFormat="1" applyFont="1" applyBorder="1"/>
    <xf numFmtId="0" fontId="1" fillId="0" borderId="13" xfId="1" applyFont="1" applyBorder="1"/>
    <xf numFmtId="49" fontId="1" fillId="0" borderId="4" xfId="1" quotePrefix="1" applyNumberFormat="1" applyBorder="1" applyAlignment="1">
      <alignment horizontal="center" vertical="center"/>
    </xf>
    <xf numFmtId="0" fontId="4" fillId="0" borderId="11" xfId="1" applyFont="1" applyBorder="1"/>
    <xf numFmtId="14" fontId="1" fillId="0" borderId="4" xfId="1" quotePrefix="1" applyNumberFormat="1" applyBorder="1"/>
    <xf numFmtId="0" fontId="1" fillId="0" borderId="1" xfId="1" applyFont="1" applyFill="1" applyBorder="1" applyAlignment="1">
      <alignment wrapText="1"/>
    </xf>
    <xf numFmtId="0" fontId="1" fillId="0" borderId="0" xfId="1" applyFont="1" applyAlignment="1">
      <alignment vertical="center"/>
    </xf>
    <xf numFmtId="0" fontId="1" fillId="0" borderId="0" xfId="1" quotePrefix="1" applyFont="1" applyAlignment="1">
      <alignment vertical="center"/>
    </xf>
    <xf numFmtId="0" fontId="1" fillId="0" borderId="1" xfId="1" applyFont="1" applyFill="1" applyBorder="1"/>
    <xf numFmtId="0" fontId="1" fillId="0" borderId="0" xfId="1" quotePrefix="1" applyFont="1"/>
    <xf numFmtId="0" fontId="1" fillId="0" borderId="5" xfId="1" applyFont="1" applyFill="1" applyBorder="1" applyAlignment="1">
      <alignment horizontal="left" vertical="center" wrapText="1"/>
    </xf>
    <xf numFmtId="0" fontId="1" fillId="2" borderId="1" xfId="1" applyFill="1" applyBorder="1" applyAlignment="1">
      <alignment vertical="center"/>
    </xf>
    <xf numFmtId="0" fontId="1" fillId="2" borderId="1" xfId="1" applyFill="1" applyBorder="1"/>
    <xf numFmtId="0" fontId="4" fillId="0" borderId="1" xfId="1" applyFont="1" applyBorder="1" applyAlignment="1">
      <alignment horizontal="center" vertical="center"/>
    </xf>
    <xf numFmtId="0" fontId="4" fillId="0" borderId="1" xfId="1" applyFont="1" applyBorder="1" applyAlignment="1">
      <alignment vertical="center"/>
    </xf>
    <xf numFmtId="0" fontId="4" fillId="2" borderId="1" xfId="1" applyFont="1" applyFill="1" applyBorder="1" applyAlignment="1">
      <alignment horizontal="center" vertical="center"/>
    </xf>
    <xf numFmtId="0" fontId="1" fillId="0" borderId="1" xfId="1" applyBorder="1" applyAlignment="1">
      <alignment vertical="center" wrapText="1"/>
    </xf>
    <xf numFmtId="37" fontId="1" fillId="0" borderId="1" xfId="2" applyNumberFormat="1" applyBorder="1" applyAlignment="1">
      <alignment horizontal="right"/>
    </xf>
    <xf numFmtId="0" fontId="1" fillId="0" borderId="1" xfId="1" applyBorder="1" applyAlignment="1">
      <alignment vertical="center"/>
    </xf>
    <xf numFmtId="0" fontId="7" fillId="0" borderId="1" xfId="1" applyFont="1" applyBorder="1" applyAlignment="1">
      <alignment vertical="center"/>
    </xf>
    <xf numFmtId="37" fontId="4" fillId="0" borderId="1" xfId="2" applyNumberFormat="1" applyFont="1" applyBorder="1" applyAlignment="1">
      <alignment horizontal="right"/>
    </xf>
    <xf numFmtId="0" fontId="7" fillId="2" borderId="1" xfId="1" applyFont="1" applyFill="1" applyBorder="1" applyAlignment="1">
      <alignment horizontal="right"/>
    </xf>
    <xf numFmtId="0" fontId="1" fillId="0" borderId="1" xfId="1" applyFont="1" applyBorder="1" applyAlignment="1">
      <alignment vertical="center"/>
    </xf>
    <xf numFmtId="0" fontId="1" fillId="0" borderId="1" xfId="1" applyFont="1" applyFill="1" applyBorder="1" applyAlignment="1">
      <alignment horizontal="right"/>
    </xf>
    <xf numFmtId="0" fontId="1" fillId="0" borderId="1" xfId="1" applyFont="1" applyBorder="1" applyAlignment="1">
      <alignment vertical="center" wrapText="1"/>
    </xf>
    <xf numFmtId="0" fontId="4" fillId="0" borderId="1" xfId="1" applyFont="1" applyFill="1" applyBorder="1" applyAlignment="1">
      <alignment horizontal="right"/>
    </xf>
    <xf numFmtId="37" fontId="1" fillId="0" borderId="5" xfId="2" applyNumberFormat="1" applyBorder="1" applyAlignment="1">
      <alignment horizontal="right"/>
    </xf>
    <xf numFmtId="37" fontId="1" fillId="0" borderId="3" xfId="1" applyNumberFormat="1" applyBorder="1" applyAlignment="1">
      <alignment horizontal="right"/>
    </xf>
    <xf numFmtId="37" fontId="4" fillId="0" borderId="3" xfId="2" applyNumberFormat="1" applyFont="1" applyBorder="1" applyAlignment="1">
      <alignment horizontal="right"/>
    </xf>
    <xf numFmtId="0" fontId="5" fillId="0" borderId="1" xfId="1" applyFont="1" applyBorder="1" applyAlignment="1">
      <alignment horizontal="center" vertical="center" wrapText="1"/>
    </xf>
    <xf numFmtId="37" fontId="4" fillId="0" borderId="1" xfId="1" applyNumberFormat="1" applyFont="1" applyBorder="1" applyAlignment="1">
      <alignment horizontal="center"/>
    </xf>
    <xf numFmtId="0" fontId="17" fillId="0" borderId="0" xfId="1" applyFont="1"/>
    <xf numFmtId="37" fontId="1" fillId="0" borderId="0" xfId="1" applyNumberFormat="1" applyBorder="1"/>
    <xf numFmtId="0" fontId="18" fillId="0" borderId="0" xfId="1" applyFont="1"/>
    <xf numFmtId="0" fontId="17" fillId="0" borderId="0" xfId="1" applyFont="1" applyAlignment="1">
      <alignment horizontal="left" vertical="center" wrapText="1"/>
    </xf>
    <xf numFmtId="0" fontId="1" fillId="0" borderId="0" xfId="1" applyAlignment="1">
      <alignment horizontal="left" vertical="center" wrapText="1"/>
    </xf>
    <xf numFmtId="0" fontId="1" fillId="0" borderId="0" xfId="1" applyAlignment="1">
      <alignment horizontal="left" vertical="center"/>
    </xf>
    <xf numFmtId="0" fontId="1" fillId="0" borderId="0" xfId="1" applyFont="1" applyAlignment="1">
      <alignment horizontal="left" vertical="top"/>
    </xf>
    <xf numFmtId="0" fontId="1" fillId="0" borderId="0" xfId="1" applyFont="1" applyAlignment="1">
      <alignment horizontal="left" vertical="center"/>
    </xf>
    <xf numFmtId="0" fontId="11" fillId="0" borderId="0" xfId="1" applyFont="1" applyAlignment="1">
      <alignment horizontal="left" vertical="center" wrapText="1"/>
    </xf>
    <xf numFmtId="0" fontId="1" fillId="0" borderId="0" xfId="1" applyFont="1" applyAlignment="1">
      <alignment horizontal="left" vertical="center" wrapText="1"/>
    </xf>
    <xf numFmtId="37" fontId="4" fillId="0" borderId="1" xfId="1" applyNumberFormat="1" applyFont="1" applyBorder="1" applyAlignment="1">
      <alignment horizontal="center" vertical="center"/>
    </xf>
    <xf numFmtId="1" fontId="1" fillId="0" borderId="0" xfId="1" applyNumberFormat="1"/>
    <xf numFmtId="9" fontId="4" fillId="0" borderId="1" xfId="6" applyNumberFormat="1" applyFont="1" applyBorder="1" applyAlignment="1">
      <alignment horizontal="center" vertical="center"/>
    </xf>
    <xf numFmtId="0" fontId="1" fillId="0" borderId="0" xfId="1" quotePrefix="1"/>
    <xf numFmtId="9" fontId="4" fillId="0" borderId="1" xfId="6" applyFont="1" applyBorder="1" applyAlignment="1">
      <alignment horizontal="center" vertical="center"/>
    </xf>
    <xf numFmtId="0" fontId="1" fillId="0" borderId="0" xfId="1" quotePrefix="1" applyFont="1" applyAlignment="1">
      <alignment horizontal="left" vertical="center"/>
    </xf>
    <xf numFmtId="165" fontId="4" fillId="0" borderId="1" xfId="1" applyNumberFormat="1" applyFont="1" applyBorder="1" applyAlignment="1">
      <alignment horizontal="center" vertical="center"/>
    </xf>
    <xf numFmtId="0" fontId="1" fillId="0" borderId="0" xfId="1" applyAlignment="1">
      <alignment horizontal="right"/>
    </xf>
    <xf numFmtId="0" fontId="1" fillId="0" borderId="0" xfId="1" applyAlignment="1">
      <alignment horizontal="left"/>
    </xf>
    <xf numFmtId="0" fontId="1" fillId="0" borderId="0" xfId="1" applyFont="1" applyAlignment="1">
      <alignment horizontal="right"/>
    </xf>
    <xf numFmtId="0" fontId="19" fillId="0" borderId="0" xfId="1" quotePrefix="1" applyFont="1"/>
    <xf numFmtId="0" fontId="20" fillId="0" borderId="0" xfId="1" applyFont="1"/>
    <xf numFmtId="0" fontId="4" fillId="0" borderId="0" xfId="1" applyFont="1" applyBorder="1" applyAlignment="1">
      <alignment horizontal="left" vertical="top" wrapText="1"/>
    </xf>
    <xf numFmtId="0" fontId="1" fillId="0" borderId="0" xfId="1" applyAlignment="1"/>
    <xf numFmtId="0" fontId="4" fillId="0" borderId="1" xfId="1" applyFont="1" applyBorder="1" applyAlignment="1">
      <alignment horizontal="center" vertical="top" wrapText="1"/>
    </xf>
    <xf numFmtId="0" fontId="1" fillId="0" borderId="0" xfId="1" applyBorder="1" applyAlignment="1"/>
    <xf numFmtId="0" fontId="12" fillId="0" borderId="0" xfId="1" applyFont="1" applyBorder="1" applyAlignment="1">
      <alignment horizontal="center" wrapText="1"/>
    </xf>
    <xf numFmtId="0" fontId="12" fillId="0" borderId="0" xfId="1" applyFont="1" applyBorder="1" applyAlignment="1">
      <alignment horizontal="center"/>
    </xf>
    <xf numFmtId="0" fontId="1" fillId="0" borderId="0" xfId="1" applyBorder="1" applyAlignment="1">
      <alignment horizontal="center"/>
    </xf>
    <xf numFmtId="0" fontId="4" fillId="0" borderId="0" xfId="1" applyFont="1" applyBorder="1" applyAlignment="1">
      <alignment horizontal="center"/>
    </xf>
    <xf numFmtId="0" fontId="1" fillId="0" borderId="1" xfId="1" applyBorder="1" applyAlignment="1">
      <alignment horizontal="center" vertical="center"/>
    </xf>
    <xf numFmtId="0" fontId="1" fillId="0" borderId="5" xfId="1" applyBorder="1"/>
    <xf numFmtId="0" fontId="10" fillId="0" borderId="0" xfId="1" applyFont="1" applyFill="1"/>
    <xf numFmtId="0" fontId="1" fillId="0" borderId="0" xfId="1" applyFont="1" applyFill="1" applyBorder="1" applyAlignment="1"/>
    <xf numFmtId="0" fontId="1" fillId="0" borderId="0" xfId="1" applyFill="1" applyBorder="1" applyAlignment="1"/>
    <xf numFmtId="0" fontId="1" fillId="0" borderId="0" xfId="1" applyBorder="1"/>
    <xf numFmtId="0" fontId="17" fillId="0" borderId="0" xfId="1" applyFont="1" applyAlignment="1">
      <alignment horizontal="left" vertical="top"/>
    </xf>
    <xf numFmtId="0" fontId="1" fillId="2" borderId="2" xfId="1" applyFill="1" applyBorder="1"/>
    <xf numFmtId="0" fontId="22" fillId="0" borderId="1" xfId="1" applyFont="1" applyBorder="1" applyAlignment="1">
      <alignment horizontal="center" wrapText="1"/>
    </xf>
    <xf numFmtId="0" fontId="22" fillId="0" borderId="4" xfId="1" applyFont="1" applyBorder="1" applyAlignment="1">
      <alignment horizontal="center" wrapText="1"/>
    </xf>
    <xf numFmtId="0" fontId="1" fillId="0" borderId="2" xfId="1" applyBorder="1" applyAlignment="1">
      <alignment vertical="center"/>
    </xf>
    <xf numFmtId="0" fontId="1" fillId="0" borderId="4" xfId="1" applyBorder="1" applyAlignment="1">
      <alignment horizontal="center" vertical="center"/>
    </xf>
    <xf numFmtId="0" fontId="4" fillId="0" borderId="4" xfId="1" applyFont="1" applyBorder="1" applyAlignment="1">
      <alignment horizontal="center" vertical="center"/>
    </xf>
    <xf numFmtId="0" fontId="1" fillId="0" borderId="2" xfId="1" applyBorder="1" applyAlignment="1">
      <alignment vertical="center" wrapText="1"/>
    </xf>
    <xf numFmtId="0" fontId="1" fillId="0" borderId="8" xfId="1" applyBorder="1" applyAlignment="1">
      <alignment vertical="center"/>
    </xf>
    <xf numFmtId="0" fontId="10" fillId="0" borderId="14" xfId="1" applyFont="1" applyFill="1" applyBorder="1"/>
    <xf numFmtId="0" fontId="1" fillId="0" borderId="11" xfId="1" applyBorder="1" applyAlignment="1">
      <alignment vertical="center"/>
    </xf>
    <xf numFmtId="0" fontId="17" fillId="0" borderId="0" xfId="1" applyFont="1" applyAlignment="1">
      <alignment vertical="top"/>
    </xf>
    <xf numFmtId="0" fontId="4" fillId="0" borderId="0" xfId="1" applyFont="1" applyAlignment="1">
      <alignment horizontal="center" vertical="center"/>
    </xf>
    <xf numFmtId="0" fontId="4" fillId="0" borderId="1" xfId="1" applyFont="1" applyBorder="1" applyAlignment="1">
      <alignment horizontal="center" vertical="center" wrapText="1"/>
    </xf>
    <xf numFmtId="0" fontId="4" fillId="2" borderId="1" xfId="1" applyFont="1" applyFill="1" applyBorder="1" applyAlignment="1">
      <alignment horizontal="center" vertical="center" wrapText="1"/>
    </xf>
    <xf numFmtId="0" fontId="1" fillId="0" borderId="16" xfId="1" applyBorder="1" applyAlignment="1">
      <alignment horizontal="center" vertical="center"/>
    </xf>
    <xf numFmtId="0" fontId="23" fillId="3" borderId="2" xfId="1" applyFont="1" applyFill="1" applyBorder="1" applyAlignment="1">
      <alignment vertical="center"/>
    </xf>
    <xf numFmtId="0" fontId="24" fillId="3" borderId="3" xfId="1" applyFont="1" applyFill="1" applyBorder="1" applyAlignment="1">
      <alignment vertical="center"/>
    </xf>
    <xf numFmtId="0" fontId="24" fillId="3" borderId="4" xfId="1" applyFont="1" applyFill="1" applyBorder="1" applyAlignment="1">
      <alignment vertical="center"/>
    </xf>
    <xf numFmtId="0" fontId="10" fillId="0" borderId="0" xfId="1" applyFont="1" applyFill="1" applyAlignment="1">
      <alignment horizontal="left" wrapText="1" indent="1"/>
    </xf>
    <xf numFmtId="0" fontId="1" fillId="0" borderId="1" xfId="1" applyBorder="1" applyAlignment="1">
      <alignment horizontal="left" vertical="center" indent="1"/>
    </xf>
    <xf numFmtId="0" fontId="1" fillId="0" borderId="1" xfId="1" applyFont="1" applyBorder="1" applyAlignment="1">
      <alignment horizontal="center" vertical="center"/>
    </xf>
    <xf numFmtId="0" fontId="1" fillId="0" borderId="1" xfId="1" applyFill="1" applyBorder="1" applyAlignment="1">
      <alignment horizontal="left" vertical="center" indent="1"/>
    </xf>
    <xf numFmtId="0" fontId="1" fillId="0" borderId="1" xfId="1" applyBorder="1" applyAlignment="1">
      <alignment horizontal="left" vertical="center" wrapText="1" indent="1"/>
    </xf>
    <xf numFmtId="0" fontId="1" fillId="0" borderId="0" xfId="1" applyFill="1" applyBorder="1" applyAlignment="1">
      <alignment horizontal="left" vertical="center" indent="1"/>
    </xf>
    <xf numFmtId="0" fontId="1" fillId="0" borderId="0" xfId="1" applyBorder="1" applyAlignment="1">
      <alignment horizontal="center" vertical="center"/>
    </xf>
    <xf numFmtId="0" fontId="4" fillId="0" borderId="0" xfId="1" applyFont="1" applyBorder="1" applyAlignment="1">
      <alignment horizontal="center" vertical="center"/>
    </xf>
    <xf numFmtId="0" fontId="4" fillId="0" borderId="0" xfId="1" applyFont="1" applyFill="1" applyBorder="1" applyAlignment="1">
      <alignment horizontal="left" vertical="center" indent="1"/>
    </xf>
    <xf numFmtId="0" fontId="14" fillId="0" borderId="0" xfId="1" applyFont="1"/>
    <xf numFmtId="0" fontId="25" fillId="0" borderId="0" xfId="1" applyFont="1" applyAlignment="1">
      <alignment horizontal="center" vertical="top" wrapText="1"/>
    </xf>
    <xf numFmtId="0" fontId="26" fillId="0" borderId="0" xfId="1" applyFont="1" applyAlignment="1">
      <alignment wrapText="1"/>
    </xf>
    <xf numFmtId="0" fontId="25" fillId="0" borderId="1" xfId="1" applyFont="1" applyBorder="1" applyAlignment="1">
      <alignment horizontal="center" vertical="center" wrapText="1"/>
    </xf>
    <xf numFmtId="0" fontId="27" fillId="0" borderId="0" xfId="1" applyFont="1" applyAlignment="1">
      <alignment vertical="top" wrapText="1"/>
    </xf>
    <xf numFmtId="0" fontId="26" fillId="2" borderId="1" xfId="1" applyFont="1" applyFill="1" applyBorder="1" applyAlignment="1">
      <alignment vertical="top" wrapText="1"/>
    </xf>
    <xf numFmtId="0" fontId="1" fillId="2" borderId="1" xfId="1" applyFont="1" applyFill="1" applyBorder="1" applyAlignment="1">
      <alignment vertical="top" wrapText="1"/>
    </xf>
    <xf numFmtId="0" fontId="28" fillId="0" borderId="1" xfId="1" applyFont="1" applyBorder="1" applyAlignment="1">
      <alignment horizontal="center" vertical="top" wrapText="1"/>
    </xf>
    <xf numFmtId="0" fontId="4" fillId="0" borderId="1" xfId="1" applyFont="1" applyBorder="1" applyAlignment="1">
      <alignment horizontal="center" wrapText="1"/>
    </xf>
    <xf numFmtId="0" fontId="14" fillId="0" borderId="1" xfId="1" applyFont="1" applyBorder="1" applyAlignment="1">
      <alignment horizontal="center" vertical="top" wrapText="1"/>
    </xf>
    <xf numFmtId="0" fontId="10" fillId="0" borderId="1" xfId="1" applyFont="1" applyFill="1" applyBorder="1" applyAlignment="1">
      <alignment wrapText="1"/>
    </xf>
    <xf numFmtId="0" fontId="27" fillId="0" borderId="1" xfId="1" applyFont="1" applyBorder="1" applyAlignment="1">
      <alignment vertical="top" wrapText="1"/>
    </xf>
    <xf numFmtId="0" fontId="10" fillId="0" borderId="1" xfId="1" applyFont="1" applyBorder="1" applyAlignment="1">
      <alignment vertical="top" wrapText="1"/>
    </xf>
    <xf numFmtId="0" fontId="10" fillId="0" borderId="1" xfId="1" applyFont="1" applyBorder="1" applyAlignment="1">
      <alignment wrapText="1"/>
    </xf>
    <xf numFmtId="0" fontId="10" fillId="0" borderId="0" xfId="1" applyFont="1" applyBorder="1" applyAlignment="1">
      <alignment wrapText="1"/>
    </xf>
    <xf numFmtId="0" fontId="1" fillId="0" borderId="0" xfId="1" applyBorder="1" applyAlignment="1">
      <alignment wrapText="1"/>
    </xf>
    <xf numFmtId="0" fontId="27" fillId="0" borderId="0" xfId="1" applyFont="1" applyBorder="1" applyAlignment="1">
      <alignment vertical="top" wrapText="1"/>
    </xf>
    <xf numFmtId="0" fontId="4" fillId="0" borderId="0" xfId="1" applyFont="1" applyFill="1" applyAlignment="1">
      <alignment vertical="top" wrapText="1"/>
    </xf>
    <xf numFmtId="0" fontId="1" fillId="0" borderId="1" xfId="1" applyFill="1" applyBorder="1" applyAlignment="1">
      <alignment vertical="top" wrapText="1"/>
    </xf>
    <xf numFmtId="0" fontId="1" fillId="0" borderId="0" xfId="1" applyBorder="1" applyAlignment="1">
      <alignment vertical="top" wrapText="1"/>
    </xf>
    <xf numFmtId="0" fontId="1" fillId="0" borderId="0" xfId="1" applyAlignment="1">
      <alignment vertical="top" wrapText="1"/>
    </xf>
    <xf numFmtId="0" fontId="1" fillId="0" borderId="1" xfId="1" applyBorder="1" applyAlignment="1">
      <alignment vertical="top" wrapText="1"/>
    </xf>
    <xf numFmtId="0" fontId="4" fillId="0" borderId="0" xfId="1" applyFont="1" applyAlignment="1">
      <alignment vertical="top" wrapText="1"/>
    </xf>
    <xf numFmtId="0" fontId="10" fillId="0" borderId="0" xfId="1" applyFont="1" applyBorder="1" applyAlignment="1">
      <alignment vertical="top" wrapText="1"/>
    </xf>
    <xf numFmtId="0" fontId="10" fillId="0" borderId="0" xfId="1" applyFont="1" applyFill="1" applyBorder="1" applyAlignment="1">
      <alignment horizontal="left" vertical="top" wrapText="1"/>
    </xf>
    <xf numFmtId="0" fontId="4" fillId="0" borderId="17" xfId="1" applyFont="1" applyFill="1" applyBorder="1" applyAlignment="1">
      <alignment horizontal="center"/>
    </xf>
    <xf numFmtId="0" fontId="4" fillId="0" borderId="18" xfId="1" applyFont="1" applyFill="1" applyBorder="1" applyAlignment="1">
      <alignment horizontal="center"/>
    </xf>
    <xf numFmtId="0" fontId="1" fillId="0" borderId="19" xfId="1" applyFill="1" applyBorder="1" applyAlignment="1">
      <alignment vertical="top" wrapText="1"/>
    </xf>
    <xf numFmtId="0" fontId="1" fillId="0" borderId="20" xfId="1" applyFill="1" applyBorder="1" applyAlignment="1">
      <alignment vertical="top" wrapText="1"/>
    </xf>
    <xf numFmtId="0" fontId="10" fillId="0" borderId="0" xfId="1" applyFont="1" applyFill="1" applyBorder="1" applyAlignment="1">
      <alignment vertical="top" wrapText="1"/>
    </xf>
    <xf numFmtId="0" fontId="1" fillId="0" borderId="0" xfId="1" applyFill="1" applyBorder="1" applyAlignment="1">
      <alignment vertical="top" wrapText="1"/>
    </xf>
    <xf numFmtId="0" fontId="1" fillId="0" borderId="0" xfId="1" applyFont="1" applyFill="1"/>
    <xf numFmtId="0" fontId="1" fillId="0" borderId="0" xfId="1" applyFont="1" applyFill="1" applyAlignment="1">
      <alignment wrapText="1"/>
    </xf>
    <xf numFmtId="0" fontId="4" fillId="0" borderId="19" xfId="1" applyFont="1" applyFill="1" applyBorder="1" applyAlignment="1">
      <alignment horizontal="center" vertical="center" wrapText="1"/>
    </xf>
    <xf numFmtId="0" fontId="4" fillId="0" borderId="20" xfId="1" applyFont="1" applyFill="1" applyBorder="1" applyAlignment="1">
      <alignment horizontal="center" vertical="center" wrapText="1"/>
    </xf>
    <xf numFmtId="0" fontId="1" fillId="0" borderId="21" xfId="1" applyFill="1" applyBorder="1" applyAlignment="1">
      <alignment vertical="top" wrapText="1"/>
    </xf>
    <xf numFmtId="0" fontId="1" fillId="0" borderId="22" xfId="1" applyFill="1" applyBorder="1" applyAlignment="1">
      <alignment vertical="top" wrapText="1"/>
    </xf>
    <xf numFmtId="0" fontId="14" fillId="2" borderId="1" xfId="1" applyFont="1" applyFill="1" applyBorder="1" applyAlignment="1"/>
    <xf numFmtId="0" fontId="29" fillId="0" borderId="0" xfId="1" applyFont="1" applyBorder="1" applyAlignment="1">
      <alignment vertical="top" wrapText="1"/>
    </xf>
    <xf numFmtId="0" fontId="28" fillId="0" borderId="1" xfId="1" applyFont="1" applyBorder="1" applyAlignment="1">
      <alignment horizontal="center" vertical="center" wrapText="1"/>
    </xf>
    <xf numFmtId="9" fontId="0" fillId="0" borderId="0" xfId="8" applyFont="1" applyBorder="1" applyAlignment="1">
      <alignment horizontal="center"/>
    </xf>
    <xf numFmtId="0" fontId="1" fillId="0" borderId="0" xfId="1" applyBorder="1" applyAlignment="1">
      <alignment horizontal="left" indent="1"/>
    </xf>
    <xf numFmtId="166" fontId="4" fillId="0" borderId="1" xfId="1" applyNumberFormat="1" applyFont="1" applyBorder="1" applyAlignment="1">
      <alignment horizontal="center" vertical="center"/>
    </xf>
    <xf numFmtId="166" fontId="1" fillId="0" borderId="0" xfId="1" applyNumberFormat="1" applyBorder="1" applyAlignment="1">
      <alignment horizontal="center" vertical="center"/>
    </xf>
    <xf numFmtId="0" fontId="1" fillId="0" borderId="0" xfId="1" applyBorder="1" applyAlignment="1">
      <alignment horizontal="left" vertical="top"/>
    </xf>
    <xf numFmtId="0" fontId="10" fillId="0" borderId="1" xfId="1" applyFont="1" applyFill="1" applyBorder="1" applyAlignment="1">
      <alignment vertical="top" wrapText="1"/>
    </xf>
    <xf numFmtId="0" fontId="4" fillId="0" borderId="1" xfId="1" applyFont="1" applyFill="1" applyBorder="1" applyAlignment="1">
      <alignment horizontal="center" vertical="top" wrapText="1"/>
    </xf>
    <xf numFmtId="0" fontId="1" fillId="0" borderId="1" xfId="1" applyFill="1" applyBorder="1" applyAlignment="1">
      <alignment horizontal="left" vertical="top" wrapText="1"/>
    </xf>
    <xf numFmtId="0" fontId="1" fillId="0" borderId="13" xfId="1" applyFill="1" applyBorder="1" applyAlignment="1">
      <alignment vertical="top" wrapText="1"/>
    </xf>
    <xf numFmtId="0" fontId="1" fillId="0" borderId="0" xfId="1" applyAlignment="1">
      <alignment horizontal="left" indent="1"/>
    </xf>
    <xf numFmtId="0" fontId="30" fillId="0" borderId="0" xfId="1" applyFont="1" applyAlignment="1">
      <alignment wrapText="1"/>
    </xf>
    <xf numFmtId="0" fontId="14" fillId="0" borderId="0" xfId="1" applyFont="1" applyAlignment="1">
      <alignment horizontal="left" vertical="top" wrapText="1"/>
    </xf>
    <xf numFmtId="0" fontId="1" fillId="0" borderId="0" xfId="1" applyFont="1" applyAlignment="1">
      <alignment horizontal="left" vertical="top" wrapText="1"/>
    </xf>
    <xf numFmtId="0" fontId="31" fillId="0" borderId="0" xfId="1" applyFont="1" applyAlignment="1">
      <alignment horizontal="left" wrapText="1"/>
    </xf>
    <xf numFmtId="0" fontId="10" fillId="0" borderId="1" xfId="1" applyFont="1" applyBorder="1" applyAlignment="1">
      <alignment horizontal="left" vertical="top"/>
    </xf>
    <xf numFmtId="9" fontId="4" fillId="0" borderId="1" xfId="1" applyNumberFormat="1" applyFont="1" applyBorder="1" applyAlignment="1">
      <alignment horizontal="center" vertical="center" wrapText="1"/>
    </xf>
    <xf numFmtId="1" fontId="4" fillId="0" borderId="1" xfId="1" applyNumberFormat="1" applyFont="1" applyBorder="1" applyAlignment="1">
      <alignment horizontal="center" vertical="center" wrapText="1"/>
    </xf>
    <xf numFmtId="9" fontId="12" fillId="0" borderId="0" xfId="1" applyNumberFormat="1" applyFont="1"/>
    <xf numFmtId="0" fontId="12" fillId="0" borderId="0" xfId="1" applyFont="1"/>
    <xf numFmtId="1" fontId="1" fillId="0" borderId="0" xfId="1" applyNumberFormat="1" applyFont="1" applyAlignment="1">
      <alignment horizontal="center" vertical="top" wrapText="1"/>
    </xf>
    <xf numFmtId="0" fontId="12" fillId="0" borderId="0" xfId="1" quotePrefix="1" applyFont="1"/>
    <xf numFmtId="0" fontId="4" fillId="2" borderId="1" xfId="1" applyFont="1" applyFill="1" applyBorder="1"/>
    <xf numFmtId="0" fontId="1" fillId="3" borderId="1" xfId="1" applyFont="1" applyFill="1" applyBorder="1" applyAlignment="1">
      <alignment horizontal="center"/>
    </xf>
    <xf numFmtId="0" fontId="1" fillId="0" borderId="1" xfId="1" applyFill="1" applyBorder="1"/>
    <xf numFmtId="9" fontId="1" fillId="0" borderId="0" xfId="1" applyNumberFormat="1"/>
    <xf numFmtId="0" fontId="10" fillId="0" borderId="0" xfId="1" applyFont="1" applyAlignment="1">
      <alignment horizontal="left" vertical="top"/>
    </xf>
    <xf numFmtId="0" fontId="1" fillId="0" borderId="1" xfId="1" applyFont="1" applyFill="1" applyBorder="1" applyAlignment="1">
      <alignment horizontal="center" wrapText="1"/>
    </xf>
    <xf numFmtId="0" fontId="1" fillId="0" borderId="1" xfId="1" applyFont="1" applyFill="1" applyBorder="1" applyAlignment="1">
      <alignment horizontal="center"/>
    </xf>
    <xf numFmtId="10" fontId="4" fillId="0" borderId="1" xfId="1" applyNumberFormat="1" applyFont="1" applyBorder="1" applyAlignment="1">
      <alignment horizontal="right"/>
    </xf>
    <xf numFmtId="1" fontId="1" fillId="0" borderId="1" xfId="1" applyNumberFormat="1" applyFont="1" applyBorder="1" applyAlignment="1">
      <alignment horizontal="right"/>
    </xf>
    <xf numFmtId="1" fontId="1" fillId="0" borderId="1" xfId="1" applyNumberFormat="1" applyFont="1" applyFill="1" applyBorder="1" applyAlignment="1">
      <alignment horizontal="right"/>
    </xf>
    <xf numFmtId="1" fontId="4" fillId="0" borderId="1" xfId="1" applyNumberFormat="1" applyFont="1" applyBorder="1" applyAlignment="1">
      <alignment horizontal="center"/>
    </xf>
    <xf numFmtId="0" fontId="1" fillId="0" borderId="0" xfId="1" applyFont="1" applyAlignment="1">
      <alignment horizontal="center"/>
    </xf>
    <xf numFmtId="1" fontId="1" fillId="0" borderId="1" xfId="8" applyNumberFormat="1" applyFont="1" applyBorder="1" applyAlignment="1">
      <alignment horizontal="right"/>
    </xf>
    <xf numFmtId="0" fontId="1" fillId="0" borderId="1" xfId="1" quotePrefix="1" applyBorder="1"/>
    <xf numFmtId="1" fontId="1" fillId="0" borderId="0" xfId="1" applyNumberFormat="1" applyFont="1" applyBorder="1" applyAlignment="1">
      <alignment horizontal="right"/>
    </xf>
    <xf numFmtId="1" fontId="4" fillId="0" borderId="0" xfId="1" applyNumberFormat="1" applyFont="1" applyBorder="1" applyAlignment="1">
      <alignment horizontal="center"/>
    </xf>
    <xf numFmtId="0" fontId="1" fillId="0" borderId="1" xfId="1" applyBorder="1" applyAlignment="1">
      <alignment horizontal="left" vertical="top"/>
    </xf>
    <xf numFmtId="9" fontId="4" fillId="0" borderId="1" xfId="1" applyNumberFormat="1" applyFont="1" applyBorder="1"/>
    <xf numFmtId="1" fontId="1" fillId="0" borderId="1" xfId="1" applyNumberFormat="1" applyBorder="1"/>
    <xf numFmtId="0" fontId="1" fillId="0" borderId="1" xfId="1" applyBorder="1" applyAlignment="1">
      <alignment horizontal="left" vertical="top" wrapText="1"/>
    </xf>
    <xf numFmtId="9" fontId="0" fillId="0" borderId="0" xfId="8" applyFont="1" applyBorder="1" applyAlignment="1">
      <alignment horizontal="left"/>
    </xf>
    <xf numFmtId="0" fontId="1" fillId="0" borderId="2" xfId="1" applyBorder="1" applyAlignment="1">
      <alignment horizontal="left" vertical="top" wrapText="1"/>
    </xf>
    <xf numFmtId="0" fontId="1" fillId="0" borderId="3" xfId="1" applyBorder="1" applyAlignment="1">
      <alignment horizontal="left" vertical="top" wrapText="1"/>
    </xf>
    <xf numFmtId="0" fontId="1" fillId="0" borderId="4" xfId="1" applyBorder="1" applyAlignment="1">
      <alignment wrapText="1"/>
    </xf>
    <xf numFmtId="9" fontId="4" fillId="0" borderId="1" xfId="8" applyFont="1" applyBorder="1" applyAlignment="1">
      <alignment horizontal="center"/>
    </xf>
    <xf numFmtId="0" fontId="10" fillId="0" borderId="0" xfId="1" applyFont="1" applyAlignment="1">
      <alignment horizontal="left" vertical="top" wrapText="1"/>
    </xf>
    <xf numFmtId="10" fontId="4" fillId="0" borderId="1" xfId="1" applyNumberFormat="1" applyFont="1" applyBorder="1" applyAlignment="1">
      <alignment horizontal="center"/>
    </xf>
    <xf numFmtId="0" fontId="1" fillId="0" borderId="8" xfId="1" applyBorder="1" applyAlignment="1">
      <alignment horizontal="left"/>
    </xf>
    <xf numFmtId="0" fontId="1" fillId="0" borderId="10" xfId="1" applyBorder="1" applyAlignment="1">
      <alignment horizontal="left"/>
    </xf>
    <xf numFmtId="0" fontId="1" fillId="0" borderId="3" xfId="1" applyBorder="1"/>
    <xf numFmtId="0" fontId="1" fillId="0" borderId="2" xfId="1" applyBorder="1" applyAlignment="1">
      <alignment horizontal="left" vertical="top"/>
    </xf>
    <xf numFmtId="0" fontId="1" fillId="0" borderId="16" xfId="1" applyFont="1" applyBorder="1" applyAlignment="1">
      <alignment horizontal="left" vertical="top" wrapText="1"/>
    </xf>
    <xf numFmtId="0" fontId="1" fillId="0" borderId="16" xfId="1" applyBorder="1" applyAlignment="1">
      <alignment horizontal="left" vertical="top" wrapText="1"/>
    </xf>
    <xf numFmtId="2" fontId="4" fillId="0" borderId="1" xfId="1" applyNumberFormat="1" applyFont="1" applyBorder="1" applyAlignment="1">
      <alignment horizontal="center"/>
    </xf>
    <xf numFmtId="167" fontId="1" fillId="0" borderId="0" xfId="1" applyNumberFormat="1" applyFont="1" applyBorder="1" applyAlignment="1">
      <alignment horizontal="left"/>
    </xf>
    <xf numFmtId="0" fontId="10" fillId="0" borderId="1" xfId="1" applyFont="1" applyBorder="1" applyAlignment="1">
      <alignment horizontal="left" vertical="top" wrapText="1"/>
    </xf>
    <xf numFmtId="10" fontId="4" fillId="0" borderId="0" xfId="1" applyNumberFormat="1" applyFont="1" applyBorder="1" applyAlignment="1">
      <alignment horizontal="center"/>
    </xf>
    <xf numFmtId="0" fontId="1" fillId="0" borderId="0" xfId="1" quotePrefix="1" applyFont="1" applyAlignment="1">
      <alignment horizontal="center" vertical="top"/>
    </xf>
    <xf numFmtId="0" fontId="1" fillId="0" borderId="1" xfId="1" applyFont="1" applyBorder="1" applyAlignment="1">
      <alignment horizontal="left" vertical="top" wrapText="1"/>
    </xf>
    <xf numFmtId="168" fontId="4" fillId="0" borderId="1" xfId="1" applyNumberFormat="1" applyFont="1" applyBorder="1" applyAlignment="1">
      <alignment horizontal="center"/>
    </xf>
    <xf numFmtId="5" fontId="0" fillId="0" borderId="0" xfId="5" applyNumberFormat="1" applyFont="1" applyBorder="1" applyAlignment="1">
      <alignment horizontal="center"/>
    </xf>
    <xf numFmtId="0" fontId="4" fillId="0" borderId="1" xfId="1" applyFont="1" applyFill="1" applyBorder="1" applyAlignment="1">
      <alignment horizontal="center" vertical="center" wrapText="1"/>
    </xf>
    <xf numFmtId="0" fontId="1" fillId="0" borderId="0" xfId="1" applyFill="1" applyBorder="1" applyAlignment="1">
      <alignment horizontal="left" vertical="top" wrapText="1"/>
    </xf>
    <xf numFmtId="0" fontId="10" fillId="0" borderId="1" xfId="1" applyFont="1" applyBorder="1"/>
    <xf numFmtId="169" fontId="1" fillId="0" borderId="1" xfId="1" applyNumberFormat="1" applyBorder="1" applyAlignment="1">
      <alignment horizontal="right" vertical="top"/>
    </xf>
    <xf numFmtId="0" fontId="31" fillId="0" borderId="0" xfId="1" applyFont="1"/>
    <xf numFmtId="16" fontId="4" fillId="0" borderId="1" xfId="1" applyNumberFormat="1" applyFont="1" applyBorder="1" applyAlignment="1">
      <alignment horizontal="center" vertical="center"/>
    </xf>
    <xf numFmtId="0" fontId="10" fillId="0" borderId="8" xfId="1" applyFont="1" applyBorder="1"/>
    <xf numFmtId="0" fontId="1" fillId="0" borderId="10" xfId="1" applyBorder="1"/>
    <xf numFmtId="0" fontId="1" fillId="0" borderId="11" xfId="1" applyBorder="1"/>
    <xf numFmtId="0" fontId="1" fillId="0" borderId="12" xfId="1" applyBorder="1"/>
    <xf numFmtId="0" fontId="10" fillId="0" borderId="6" xfId="1" applyFont="1" applyBorder="1"/>
    <xf numFmtId="0" fontId="1" fillId="0" borderId="7" xfId="1" applyBorder="1"/>
    <xf numFmtId="169" fontId="4" fillId="0" borderId="1" xfId="1" applyNumberFormat="1" applyFont="1" applyBorder="1" applyAlignment="1">
      <alignment horizontal="center" vertical="top"/>
    </xf>
    <xf numFmtId="168" fontId="4" fillId="0" borderId="1" xfId="1" applyNumberFormat="1" applyFont="1" applyBorder="1" applyAlignment="1">
      <alignment horizontal="center" vertical="top"/>
    </xf>
    <xf numFmtId="0" fontId="10" fillId="0" borderId="6" xfId="1" applyFont="1" applyFill="1" applyBorder="1"/>
    <xf numFmtId="0" fontId="1" fillId="0" borderId="11" xfId="1" applyFill="1" applyBorder="1"/>
    <xf numFmtId="0" fontId="4" fillId="0" borderId="1" xfId="1" applyFont="1" applyBorder="1" applyAlignment="1">
      <alignment horizontal="center" vertical="top"/>
    </xf>
    <xf numFmtId="0" fontId="4" fillId="0" borderId="0" xfId="1" applyFont="1" applyFill="1"/>
    <xf numFmtId="0" fontId="1" fillId="0" borderId="1" xfId="1" applyBorder="1" applyAlignment="1">
      <alignment horizontal="right" vertical="top"/>
    </xf>
    <xf numFmtId="0" fontId="1" fillId="0" borderId="13" xfId="1" applyBorder="1" applyAlignment="1">
      <alignment horizontal="right" vertical="top"/>
    </xf>
    <xf numFmtId="0" fontId="1" fillId="0" borderId="1" xfId="1" applyFill="1" applyBorder="1" applyAlignment="1">
      <alignment horizontal="center" vertical="center"/>
    </xf>
    <xf numFmtId="0" fontId="1" fillId="0" borderId="6" xfId="1" applyBorder="1" applyAlignment="1">
      <alignment horizontal="center"/>
    </xf>
    <xf numFmtId="49" fontId="17" fillId="0" borderId="1" xfId="1" applyNumberFormat="1" applyFont="1" applyBorder="1" applyAlignment="1">
      <alignment horizontal="center" vertical="center"/>
    </xf>
    <xf numFmtId="0" fontId="4" fillId="2" borderId="1" xfId="1" applyFont="1" applyFill="1" applyBorder="1" applyAlignment="1">
      <alignment vertical="center"/>
    </xf>
    <xf numFmtId="0" fontId="1" fillId="0" borderId="1" xfId="1" applyFont="1" applyBorder="1" applyAlignment="1">
      <alignment horizontal="center" vertical="center" wrapText="1"/>
    </xf>
    <xf numFmtId="37" fontId="4" fillId="0" borderId="1" xfId="2" applyNumberFormat="1" applyFont="1" applyFill="1" applyBorder="1" applyAlignment="1">
      <alignment horizontal="center" vertical="center"/>
    </xf>
    <xf numFmtId="0" fontId="1" fillId="0" borderId="1" xfId="1" applyBorder="1" applyAlignment="1">
      <alignment horizontal="right" vertical="center"/>
    </xf>
    <xf numFmtId="37" fontId="1" fillId="0" borderId="1" xfId="2" applyNumberFormat="1" applyFont="1" applyFill="1" applyBorder="1" applyAlignment="1">
      <alignment horizontal="center" vertical="center"/>
    </xf>
    <xf numFmtId="37" fontId="1" fillId="0" borderId="0" xfId="2" applyNumberFormat="1" applyBorder="1" applyAlignment="1">
      <alignment vertical="center"/>
    </xf>
    <xf numFmtId="0" fontId="1" fillId="0" borderId="1" xfId="1" applyBorder="1" applyAlignment="1">
      <alignment horizontal="left" vertical="center"/>
    </xf>
    <xf numFmtId="49" fontId="33" fillId="0" borderId="1" xfId="1" applyNumberFormat="1" applyFont="1" applyBorder="1" applyAlignment="1">
      <alignment horizontal="center" vertical="center"/>
    </xf>
    <xf numFmtId="0" fontId="1" fillId="0" borderId="5" xfId="1" applyBorder="1" applyAlignment="1"/>
    <xf numFmtId="0" fontId="12" fillId="0" borderId="1" xfId="1" applyFont="1" applyBorder="1" applyAlignment="1">
      <alignment horizontal="center" vertical="center" wrapText="1"/>
    </xf>
    <xf numFmtId="2" fontId="1" fillId="0" borderId="1" xfId="1" applyNumberFormat="1" applyFont="1" applyBorder="1" applyAlignment="1">
      <alignment horizontal="right" wrapText="1"/>
    </xf>
    <xf numFmtId="2" fontId="4" fillId="0" borderId="1" xfId="1" applyNumberFormat="1" applyFont="1" applyBorder="1" applyAlignment="1">
      <alignment horizontal="center" vertical="center" wrapText="1"/>
    </xf>
    <xf numFmtId="0" fontId="34" fillId="0" borderId="1" xfId="1" applyFont="1" applyBorder="1" applyAlignment="1">
      <alignment horizontal="center" vertical="center" wrapText="1"/>
    </xf>
    <xf numFmtId="169" fontId="1" fillId="0" borderId="1" xfId="1" applyNumberFormat="1" applyBorder="1" applyAlignment="1">
      <alignment horizontal="right"/>
    </xf>
    <xf numFmtId="0" fontId="2" fillId="0" borderId="0" xfId="1" applyFont="1" applyFill="1" applyAlignment="1">
      <alignment horizontal="center" vertical="center"/>
    </xf>
    <xf numFmtId="49" fontId="1" fillId="0" borderId="1" xfId="1" applyNumberFormat="1" applyBorder="1"/>
    <xf numFmtId="0" fontId="1" fillId="0" borderId="13" xfId="1" applyBorder="1"/>
    <xf numFmtId="0" fontId="4" fillId="0" borderId="0" xfId="1" applyFont="1" applyAlignment="1">
      <alignment horizontal="left" vertical="top" wrapText="1"/>
    </xf>
    <xf numFmtId="0" fontId="17" fillId="0" borderId="0" xfId="1" applyFont="1" applyFill="1" applyAlignment="1">
      <alignment vertical="top" wrapText="1"/>
    </xf>
    <xf numFmtId="0" fontId="1" fillId="0" borderId="0" xfId="1" applyFill="1" applyAlignment="1"/>
    <xf numFmtId="0" fontId="1" fillId="0" borderId="5" xfId="1" applyFont="1" applyFill="1" applyBorder="1" applyAlignment="1">
      <alignment horizontal="left" vertical="top" wrapText="1"/>
    </xf>
    <xf numFmtId="0" fontId="1" fillId="0" borderId="1" xfId="1" applyFill="1" applyBorder="1" applyAlignment="1">
      <alignment horizontal="center" wrapText="1"/>
    </xf>
    <xf numFmtId="9" fontId="1" fillId="0" borderId="1" xfId="1" applyNumberFormat="1" applyFont="1" applyBorder="1" applyAlignment="1">
      <alignment horizontal="center" vertical="center" wrapText="1"/>
    </xf>
    <xf numFmtId="9" fontId="10" fillId="0" borderId="1" xfId="1" applyNumberFormat="1" applyFont="1" applyBorder="1" applyAlignment="1">
      <alignment horizontal="center" vertical="center" wrapText="1"/>
    </xf>
    <xf numFmtId="9" fontId="4" fillId="0" borderId="1" xfId="1" quotePrefix="1" applyNumberFormat="1" applyFont="1" applyFill="1" applyBorder="1" applyAlignment="1">
      <alignment horizontal="center" wrapText="1"/>
    </xf>
    <xf numFmtId="9" fontId="4" fillId="0" borderId="1" xfId="6" quotePrefix="1" applyNumberFormat="1" applyFont="1" applyFill="1" applyBorder="1" applyAlignment="1">
      <alignment horizontal="center"/>
    </xf>
    <xf numFmtId="9" fontId="4" fillId="0" borderId="1" xfId="1" quotePrefix="1" applyNumberFormat="1" applyFont="1" applyFill="1" applyBorder="1" applyAlignment="1">
      <alignment horizontal="center" vertical="center"/>
    </xf>
    <xf numFmtId="9" fontId="4" fillId="0" borderId="1" xfId="1" quotePrefix="1" applyNumberFormat="1" applyFont="1" applyFill="1" applyBorder="1" applyAlignment="1">
      <alignment horizontal="center"/>
    </xf>
    <xf numFmtId="0" fontId="4" fillId="0" borderId="1" xfId="6" quotePrefix="1" applyNumberFormat="1" applyFont="1" applyFill="1" applyBorder="1" applyAlignment="1">
      <alignment horizontal="center"/>
    </xf>
    <xf numFmtId="9" fontId="4" fillId="0" borderId="1" xfId="1" applyNumberFormat="1" applyFont="1" applyFill="1" applyBorder="1" applyAlignment="1">
      <alignment horizontal="center"/>
    </xf>
    <xf numFmtId="9" fontId="4" fillId="0" borderId="1" xfId="6" applyNumberFormat="1" applyFont="1" applyFill="1" applyBorder="1" applyAlignment="1">
      <alignment horizontal="center"/>
    </xf>
    <xf numFmtId="1" fontId="4" fillId="0" borderId="1" xfId="1" applyNumberFormat="1" applyFont="1" applyFill="1" applyBorder="1" applyAlignment="1">
      <alignment horizontal="center"/>
    </xf>
    <xf numFmtId="1" fontId="4" fillId="0" borderId="0" xfId="1" applyNumberFormat="1" applyFont="1" applyFill="1" applyBorder="1" applyAlignment="1">
      <alignment horizontal="center"/>
    </xf>
    <xf numFmtId="0" fontId="10" fillId="0" borderId="1" xfId="1" applyFont="1" applyFill="1" applyBorder="1"/>
    <xf numFmtId="0" fontId="1" fillId="0" borderId="0" xfId="1" quotePrefix="1" applyAlignment="1"/>
    <xf numFmtId="0" fontId="5" fillId="0" borderId="0" xfId="1" quotePrefix="1" applyFont="1"/>
    <xf numFmtId="0" fontId="10" fillId="0" borderId="1" xfId="1" applyFont="1" applyBorder="1" applyAlignment="1">
      <alignment horizontal="center" vertical="center" wrapText="1"/>
    </xf>
    <xf numFmtId="0" fontId="1" fillId="0" borderId="0" xfId="1" applyBorder="1" applyAlignment="1">
      <alignment horizontal="center" vertical="center" wrapText="1"/>
    </xf>
    <xf numFmtId="0" fontId="1" fillId="0" borderId="0" xfId="1" applyAlignment="1">
      <alignment horizontal="center" vertical="center" wrapText="1"/>
    </xf>
    <xf numFmtId="0" fontId="1" fillId="0" borderId="15" xfId="1" applyFill="1" applyBorder="1" applyAlignment="1">
      <alignment horizontal="left" vertical="top" wrapText="1"/>
    </xf>
    <xf numFmtId="0" fontId="1" fillId="0" borderId="8" xfId="1" applyBorder="1" applyAlignment="1">
      <alignment horizontal="left" vertical="top" wrapText="1"/>
    </xf>
    <xf numFmtId="0" fontId="23" fillId="0" borderId="0" xfId="1" applyFont="1"/>
    <xf numFmtId="0" fontId="4" fillId="0" borderId="0" xfId="1" applyFont="1" applyAlignment="1">
      <alignment horizontal="left"/>
    </xf>
    <xf numFmtId="0" fontId="12" fillId="0" borderId="0" xfId="1" applyFont="1" applyAlignment="1">
      <alignment horizontal="left"/>
    </xf>
    <xf numFmtId="0" fontId="35" fillId="0" borderId="0" xfId="1" applyFont="1" applyFill="1" applyAlignment="1">
      <alignment horizontal="left" vertical="center"/>
    </xf>
    <xf numFmtId="0" fontId="1" fillId="0" borderId="0" xfId="1" applyFont="1" applyFill="1" applyAlignment="1">
      <alignment horizontal="left" vertical="center"/>
    </xf>
    <xf numFmtId="0" fontId="17" fillId="0" borderId="0" xfId="1" quotePrefix="1" applyFont="1"/>
    <xf numFmtId="0" fontId="1" fillId="0" borderId="1" xfId="1" applyFont="1" applyBorder="1" applyAlignment="1">
      <alignment horizontal="left" vertical="top"/>
    </xf>
    <xf numFmtId="0" fontId="1" fillId="0" borderId="1" xfId="1" applyFont="1" applyBorder="1" applyAlignment="1">
      <alignment horizontal="center"/>
    </xf>
    <xf numFmtId="170" fontId="4" fillId="0" borderId="1" xfId="3" applyNumberFormat="1" applyFont="1" applyBorder="1" applyAlignment="1">
      <alignment horizontal="center" vertical="center"/>
    </xf>
    <xf numFmtId="0" fontId="1" fillId="2" borderId="2" xfId="1" applyFill="1" applyBorder="1" applyAlignment="1">
      <alignment horizontal="left" vertical="top" wrapText="1"/>
    </xf>
    <xf numFmtId="170" fontId="4" fillId="2" borderId="3" xfId="3" applyNumberFormat="1" applyFont="1" applyFill="1" applyBorder="1" applyAlignment="1">
      <alignment horizontal="center" vertical="center"/>
    </xf>
    <xf numFmtId="170" fontId="4" fillId="2" borderId="4" xfId="3" applyNumberFormat="1" applyFont="1" applyFill="1" applyBorder="1" applyAlignment="1">
      <alignment horizontal="center" vertical="center"/>
    </xf>
    <xf numFmtId="170" fontId="1" fillId="0" borderId="1" xfId="1" applyNumberFormat="1" applyBorder="1" applyAlignment="1">
      <alignment horizontal="right"/>
    </xf>
    <xf numFmtId="170" fontId="1" fillId="0" borderId="0" xfId="1" applyNumberFormat="1" applyBorder="1" applyAlignment="1">
      <alignment horizontal="right"/>
    </xf>
    <xf numFmtId="1" fontId="4" fillId="0" borderId="1" xfId="1" applyNumberFormat="1" applyFont="1" applyBorder="1" applyAlignment="1">
      <alignment horizontal="center" vertical="center"/>
    </xf>
    <xf numFmtId="0" fontId="10" fillId="3" borderId="2" xfId="1" applyFont="1" applyFill="1" applyBorder="1" applyAlignment="1">
      <alignment horizontal="left" vertical="top" wrapText="1"/>
    </xf>
    <xf numFmtId="0" fontId="1" fillId="3" borderId="3" xfId="1" applyFill="1" applyBorder="1" applyAlignment="1">
      <alignment horizontal="left" vertical="top" wrapText="1"/>
    </xf>
    <xf numFmtId="49" fontId="1" fillId="0" borderId="3" xfId="1" applyNumberFormat="1" applyBorder="1" applyAlignment="1">
      <alignment horizontal="center" vertical="center"/>
    </xf>
    <xf numFmtId="49" fontId="4" fillId="0" borderId="4" xfId="1" applyNumberFormat="1" applyFont="1" applyBorder="1" applyAlignment="1">
      <alignment horizontal="center" vertical="center"/>
    </xf>
    <xf numFmtId="0" fontId="4" fillId="0" borderId="8" xfId="1" applyFont="1" applyFill="1" applyBorder="1" applyAlignment="1">
      <alignment horizontal="left" vertical="top"/>
    </xf>
    <xf numFmtId="0" fontId="4" fillId="0" borderId="0" xfId="1" applyFont="1" applyFill="1" applyBorder="1" applyAlignment="1">
      <alignment horizontal="left" vertical="top"/>
    </xf>
    <xf numFmtId="49" fontId="1" fillId="0" borderId="0" xfId="1" applyNumberFormat="1" applyBorder="1" applyAlignment="1">
      <alignment horizontal="center" vertical="center"/>
    </xf>
    <xf numFmtId="9" fontId="4" fillId="0" borderId="1" xfId="1" applyNumberFormat="1" applyFont="1" applyBorder="1" applyAlignment="1">
      <alignment horizontal="center" vertical="center"/>
    </xf>
    <xf numFmtId="0" fontId="18" fillId="0" borderId="0" xfId="1" quotePrefix="1" applyFont="1"/>
    <xf numFmtId="170" fontId="4" fillId="0" borderId="1" xfId="1" applyNumberFormat="1" applyFont="1" applyFill="1" applyBorder="1" applyAlignment="1">
      <alignment horizontal="center"/>
    </xf>
    <xf numFmtId="170" fontId="1" fillId="2" borderId="1" xfId="1" applyNumberFormat="1" applyFill="1" applyBorder="1" applyAlignment="1">
      <alignment horizontal="right"/>
    </xf>
    <xf numFmtId="170" fontId="4" fillId="0" borderId="1" xfId="1" applyNumberFormat="1" applyFont="1" applyFill="1" applyBorder="1" applyAlignment="1">
      <alignment horizontal="center" vertical="center"/>
    </xf>
    <xf numFmtId="0" fontId="18" fillId="0" borderId="0" xfId="1" applyFont="1" applyAlignment="1">
      <alignment horizontal="left" vertical="top"/>
    </xf>
    <xf numFmtId="170" fontId="1" fillId="0" borderId="1" xfId="1" applyNumberFormat="1" applyFill="1" applyBorder="1" applyAlignment="1">
      <alignment horizontal="center"/>
    </xf>
    <xf numFmtId="0" fontId="1" fillId="0" borderId="15" xfId="1" applyFont="1" applyFill="1" applyBorder="1"/>
    <xf numFmtId="170" fontId="4" fillId="0" borderId="1" xfId="1" applyNumberFormat="1" applyFont="1" applyBorder="1" applyAlignment="1">
      <alignment horizontal="center" vertical="center" wrapText="1"/>
    </xf>
    <xf numFmtId="168" fontId="26" fillId="0" borderId="1" xfId="1" applyNumberFormat="1" applyFont="1" applyBorder="1" applyAlignment="1">
      <alignment horizontal="right" wrapText="1"/>
    </xf>
    <xf numFmtId="0" fontId="1" fillId="0" borderId="1" xfId="1" applyBorder="1" applyAlignment="1">
      <alignment horizontal="center" vertical="center" wrapText="1"/>
    </xf>
    <xf numFmtId="49" fontId="4" fillId="0" borderId="1" xfId="1" applyNumberFormat="1" applyFont="1" applyBorder="1" applyAlignment="1">
      <alignment horizontal="center" vertical="center" wrapText="1"/>
    </xf>
    <xf numFmtId="49" fontId="1" fillId="0" borderId="0" xfId="1" applyNumberFormat="1" applyBorder="1" applyAlignment="1">
      <alignment horizontal="center" vertical="center" wrapText="1"/>
    </xf>
    <xf numFmtId="0" fontId="4" fillId="0" borderId="0" xfId="1" quotePrefix="1" applyFont="1"/>
    <xf numFmtId="5" fontId="1" fillId="0" borderId="1" xfId="1" applyNumberFormat="1" applyBorder="1"/>
    <xf numFmtId="171" fontId="4" fillId="0" borderId="1" xfId="1" applyNumberFormat="1" applyFont="1" applyBorder="1"/>
    <xf numFmtId="171" fontId="1" fillId="0" borderId="1" xfId="1" applyNumberFormat="1" applyBorder="1"/>
    <xf numFmtId="171" fontId="1" fillId="0" borderId="4" xfId="1" applyNumberFormat="1" applyBorder="1"/>
    <xf numFmtId="0" fontId="5" fillId="2" borderId="2" xfId="1" applyFont="1" applyFill="1" applyBorder="1"/>
    <xf numFmtId="0" fontId="5" fillId="2" borderId="4" xfId="1" applyFont="1" applyFill="1" applyBorder="1"/>
    <xf numFmtId="0" fontId="5" fillId="0" borderId="2" xfId="1" applyFont="1" applyBorder="1" applyAlignment="1">
      <alignment vertical="top"/>
    </xf>
    <xf numFmtId="0" fontId="5" fillId="0" borderId="4" xfId="1" applyFont="1" applyBorder="1" applyAlignment="1">
      <alignment vertical="top" wrapText="1"/>
    </xf>
    <xf numFmtId="0" fontId="22" fillId="0" borderId="1" xfId="1" applyFont="1" applyBorder="1" applyAlignment="1">
      <alignment horizontal="center" vertical="center"/>
    </xf>
    <xf numFmtId="165" fontId="22" fillId="0" borderId="1" xfId="6" applyNumberFormat="1" applyFont="1" applyBorder="1" applyAlignment="1">
      <alignment horizontal="center" vertical="center"/>
    </xf>
    <xf numFmtId="172" fontId="22" fillId="0" borderId="1" xfId="3" applyNumberFormat="1" applyFont="1" applyBorder="1" applyAlignment="1">
      <alignment horizontal="center" vertical="center"/>
    </xf>
    <xf numFmtId="0" fontId="5" fillId="0" borderId="2" xfId="1" applyFont="1" applyBorder="1" applyAlignment="1">
      <alignment vertical="center"/>
    </xf>
    <xf numFmtId="0" fontId="5" fillId="0" borderId="4" xfId="1" applyFont="1" applyBorder="1" applyAlignment="1">
      <alignment vertical="center" wrapText="1"/>
    </xf>
    <xf numFmtId="173" fontId="22" fillId="0" borderId="1" xfId="3" applyNumberFormat="1" applyFont="1" applyBorder="1" applyAlignment="1">
      <alignment horizontal="center" vertical="center"/>
    </xf>
    <xf numFmtId="0" fontId="5" fillId="0" borderId="0" xfId="1" applyFont="1" applyBorder="1" applyAlignment="1">
      <alignment vertical="top"/>
    </xf>
    <xf numFmtId="0" fontId="5" fillId="0" borderId="0" xfId="1" applyFont="1" applyBorder="1" applyAlignment="1">
      <alignment vertical="top" wrapText="1"/>
    </xf>
    <xf numFmtId="173" fontId="5" fillId="0" borderId="0" xfId="3" applyNumberFormat="1" applyFont="1" applyBorder="1" applyAlignment="1">
      <alignment horizontal="center" vertical="center"/>
    </xf>
    <xf numFmtId="9" fontId="4" fillId="0" borderId="1" xfId="1" applyNumberFormat="1" applyFont="1" applyBorder="1" applyAlignment="1">
      <alignment horizontal="right" wrapText="1"/>
    </xf>
    <xf numFmtId="170" fontId="4" fillId="0" borderId="1" xfId="1" applyNumberFormat="1" applyFont="1" applyBorder="1" applyAlignment="1">
      <alignment horizontal="right" wrapText="1"/>
    </xf>
    <xf numFmtId="0" fontId="17" fillId="0" borderId="0" xfId="1" applyFont="1" applyAlignment="1">
      <alignment horizontal="left" vertical="top" wrapText="1"/>
    </xf>
    <xf numFmtId="1" fontId="1" fillId="0" borderId="1" xfId="1" applyNumberFormat="1" applyBorder="1" applyAlignment="1">
      <alignment horizontal="right"/>
    </xf>
    <xf numFmtId="173" fontId="0" fillId="0" borderId="0" xfId="3" applyNumberFormat="1" applyFont="1" applyBorder="1" applyAlignment="1">
      <alignment horizontal="center"/>
    </xf>
    <xf numFmtId="0" fontId="4" fillId="0" borderId="1" xfId="1" applyFont="1" applyBorder="1"/>
    <xf numFmtId="0" fontId="4" fillId="0" borderId="12" xfId="1" applyFont="1" applyBorder="1"/>
    <xf numFmtId="169" fontId="4" fillId="0" borderId="1" xfId="1" quotePrefix="1" applyNumberFormat="1" applyFont="1" applyBorder="1" applyAlignment="1">
      <alignment horizontal="center"/>
    </xf>
    <xf numFmtId="0" fontId="1" fillId="0" borderId="6" xfId="1" quotePrefix="1" applyBorder="1" applyAlignment="1">
      <alignment horizontal="center"/>
    </xf>
    <xf numFmtId="0" fontId="17" fillId="0" borderId="1" xfId="1" applyFont="1" applyBorder="1" applyAlignment="1">
      <alignment horizontal="center" vertical="center"/>
    </xf>
    <xf numFmtId="0" fontId="1" fillId="0" borderId="1" xfId="1" applyBorder="1" applyAlignment="1"/>
    <xf numFmtId="169" fontId="1" fillId="0" borderId="1" xfId="1" applyNumberFormat="1" applyBorder="1"/>
    <xf numFmtId="0" fontId="1" fillId="0" borderId="0" xfId="1" quotePrefix="1" applyBorder="1" applyAlignment="1">
      <alignment horizontal="center"/>
    </xf>
    <xf numFmtId="169" fontId="1" fillId="0" borderId="1" xfId="1" applyNumberFormat="1" applyBorder="1" applyAlignment="1">
      <alignment horizontal="center" vertical="center"/>
    </xf>
    <xf numFmtId="0" fontId="1" fillId="3" borderId="13" xfId="1" applyFill="1" applyBorder="1" applyAlignment="1"/>
    <xf numFmtId="0" fontId="1" fillId="0" borderId="16" xfId="1" applyBorder="1"/>
    <xf numFmtId="169" fontId="4" fillId="0" borderId="16" xfId="1" quotePrefix="1" applyNumberFormat="1" applyFont="1" applyBorder="1" applyAlignment="1">
      <alignment horizontal="center"/>
    </xf>
    <xf numFmtId="2" fontId="1" fillId="0" borderId="1" xfId="1" applyNumberFormat="1" applyBorder="1" applyAlignment="1">
      <alignment horizontal="right"/>
    </xf>
    <xf numFmtId="0" fontId="1" fillId="2" borderId="1" xfId="1" applyFill="1" applyBorder="1" applyAlignment="1">
      <alignment horizontal="center"/>
    </xf>
    <xf numFmtId="1" fontId="1" fillId="0" borderId="0" xfId="1" applyNumberFormat="1" applyFont="1" applyAlignment="1">
      <alignment horizontal="center"/>
    </xf>
    <xf numFmtId="165" fontId="1" fillId="0" borderId="0" xfId="1" applyNumberFormat="1" applyFont="1" applyAlignment="1">
      <alignment horizontal="center"/>
    </xf>
    <xf numFmtId="0" fontId="1" fillId="0" borderId="0" xfId="1" applyAlignment="1">
      <alignment vertical="top"/>
    </xf>
    <xf numFmtId="0" fontId="4" fillId="0" borderId="1" xfId="1" applyFont="1" applyBorder="1" applyAlignment="1">
      <alignment vertical="center" wrapText="1"/>
    </xf>
    <xf numFmtId="165" fontId="4" fillId="0" borderId="1" xfId="1" applyNumberFormat="1" applyFont="1" applyBorder="1" applyAlignment="1">
      <alignment horizontal="center" vertical="center" wrapText="1"/>
    </xf>
    <xf numFmtId="0" fontId="10" fillId="0" borderId="14" xfId="1" applyFont="1" applyBorder="1" applyAlignment="1">
      <alignment vertical="top" wrapText="1"/>
    </xf>
    <xf numFmtId="0" fontId="10" fillId="0" borderId="23" xfId="1" applyFont="1" applyBorder="1" applyAlignment="1">
      <alignment vertical="top" wrapText="1"/>
    </xf>
    <xf numFmtId="0" fontId="14" fillId="0" borderId="23" xfId="1" applyFont="1" applyBorder="1" applyAlignment="1">
      <alignment vertical="top" wrapText="1"/>
    </xf>
    <xf numFmtId="1" fontId="10" fillId="0" borderId="23" xfId="1" applyNumberFormat="1" applyFont="1" applyBorder="1" applyAlignment="1">
      <alignment horizontal="center" vertical="top" wrapText="1"/>
    </xf>
    <xf numFmtId="165" fontId="14" fillId="0" borderId="23" xfId="1" applyNumberFormat="1" applyFont="1" applyBorder="1" applyAlignment="1">
      <alignment horizontal="center" vertical="top" wrapText="1"/>
    </xf>
    <xf numFmtId="0" fontId="10" fillId="0" borderId="23" xfId="1" applyFont="1" applyBorder="1" applyAlignment="1">
      <alignment horizontal="center" vertical="top" wrapText="1"/>
    </xf>
    <xf numFmtId="0" fontId="10" fillId="6" borderId="24" xfId="1" applyFont="1" applyFill="1" applyBorder="1" applyAlignment="1">
      <alignment vertical="top" wrapText="1"/>
    </xf>
    <xf numFmtId="0" fontId="10" fillId="0" borderId="25" xfId="1" applyFont="1" applyBorder="1" applyAlignment="1">
      <alignment vertical="top" wrapText="1"/>
    </xf>
    <xf numFmtId="0" fontId="14" fillId="0" borderId="25" xfId="1" applyFont="1" applyBorder="1" applyAlignment="1">
      <alignment vertical="top" wrapText="1"/>
    </xf>
    <xf numFmtId="1" fontId="1" fillId="0" borderId="14" xfId="1" applyNumberFormat="1" applyFont="1" applyBorder="1" applyAlignment="1">
      <alignment horizontal="center"/>
    </xf>
    <xf numFmtId="165" fontId="14" fillId="0" borderId="25" xfId="1" applyNumberFormat="1" applyFont="1" applyBorder="1" applyAlignment="1">
      <alignment horizontal="center" vertical="top" wrapText="1"/>
    </xf>
    <xf numFmtId="0" fontId="10" fillId="0" borderId="25" xfId="1" applyFont="1" applyBorder="1" applyAlignment="1">
      <alignment horizontal="center" vertical="top" wrapText="1"/>
    </xf>
    <xf numFmtId="0" fontId="10" fillId="0" borderId="24" xfId="1" applyFont="1" applyBorder="1" applyAlignment="1">
      <alignment vertical="top" wrapText="1"/>
    </xf>
    <xf numFmtId="1" fontId="10" fillId="0" borderId="25" xfId="1" applyNumberFormat="1" applyFont="1" applyBorder="1" applyAlignment="1">
      <alignment horizontal="center" vertical="top" wrapText="1"/>
    </xf>
    <xf numFmtId="0" fontId="10" fillId="0" borderId="24" xfId="1" applyFont="1" applyFill="1" applyBorder="1" applyAlignment="1">
      <alignment vertical="top" wrapText="1"/>
    </xf>
    <xf numFmtId="0" fontId="18" fillId="0" borderId="25" xfId="1" applyFont="1" applyBorder="1" applyAlignment="1">
      <alignment horizontal="right" vertical="center" wrapText="1"/>
    </xf>
    <xf numFmtId="0" fontId="14" fillId="0" borderId="25" xfId="1" applyFont="1" applyBorder="1" applyAlignment="1">
      <alignment horizontal="center" vertical="top" wrapText="1"/>
    </xf>
    <xf numFmtId="0" fontId="10" fillId="0" borderId="25" xfId="1" applyFont="1" applyFill="1" applyBorder="1" applyAlignment="1">
      <alignment horizontal="center" vertical="top" wrapText="1"/>
    </xf>
    <xf numFmtId="10" fontId="1" fillId="0" borderId="1" xfId="6" applyNumberFormat="1" applyFont="1" applyBorder="1" applyAlignment="1">
      <alignment horizontal="center" vertical="center"/>
    </xf>
    <xf numFmtId="10" fontId="4" fillId="0" borderId="1" xfId="6" applyNumberFormat="1" applyFont="1" applyBorder="1" applyAlignment="1">
      <alignment horizontal="center" vertical="center"/>
    </xf>
    <xf numFmtId="1" fontId="1" fillId="0" borderId="1" xfId="6" applyNumberFormat="1" applyFont="1" applyBorder="1" applyAlignment="1">
      <alignment horizontal="center" vertical="center"/>
    </xf>
    <xf numFmtId="49" fontId="1" fillId="0" borderId="1" xfId="1" applyNumberFormat="1" applyFont="1" applyBorder="1" applyAlignment="1">
      <alignment horizontal="left" vertical="center" indent="2"/>
    </xf>
    <xf numFmtId="1" fontId="4" fillId="0" borderId="1" xfId="6" applyNumberFormat="1" applyFont="1" applyBorder="1" applyAlignment="1">
      <alignment horizontal="center" vertical="center"/>
    </xf>
    <xf numFmtId="165" fontId="4" fillId="0" borderId="1" xfId="6" applyNumberFormat="1" applyFont="1" applyBorder="1" applyAlignment="1">
      <alignment horizontal="center" vertical="center"/>
    </xf>
    <xf numFmtId="1" fontId="1" fillId="0" borderId="0" xfId="1" applyNumberFormat="1" applyAlignment="1">
      <alignment horizontal="center"/>
    </xf>
    <xf numFmtId="165" fontId="1" fillId="0" borderId="0" xfId="1" applyNumberFormat="1" applyAlignment="1">
      <alignment horizontal="center"/>
    </xf>
    <xf numFmtId="0" fontId="2" fillId="2" borderId="26" xfId="1" applyFont="1" applyFill="1" applyBorder="1" applyAlignment="1">
      <alignment horizontal="center" vertical="center" wrapText="1"/>
    </xf>
    <xf numFmtId="0" fontId="14" fillId="0" borderId="26" xfId="1" applyFont="1" applyBorder="1" applyAlignment="1">
      <alignment horizontal="left" vertical="top" wrapText="1"/>
    </xf>
    <xf numFmtId="0" fontId="10" fillId="0" borderId="26" xfId="1" applyFont="1" applyBorder="1" applyAlignment="1">
      <alignment horizontal="left" vertical="top" wrapText="1"/>
    </xf>
    <xf numFmtId="0" fontId="1" fillId="0" borderId="26" xfId="1" applyFont="1" applyBorder="1" applyAlignment="1">
      <alignment horizontal="left" vertical="top" wrapText="1"/>
    </xf>
    <xf numFmtId="0" fontId="14" fillId="0" borderId="26" xfId="1" applyFont="1" applyFill="1" applyBorder="1" applyAlignment="1">
      <alignment horizontal="left" vertical="top" wrapText="1"/>
    </xf>
    <xf numFmtId="0" fontId="4" fillId="0" borderId="0" xfId="1" applyFont="1" applyFill="1" applyAlignment="1">
      <alignment wrapText="1"/>
    </xf>
    <xf numFmtId="0" fontId="14" fillId="0" borderId="0" xfId="1" applyFont="1" applyFill="1" applyAlignment="1">
      <alignment wrapText="1"/>
    </xf>
    <xf numFmtId="0" fontId="32" fillId="0" borderId="26" xfId="1" applyFont="1" applyBorder="1" applyAlignment="1">
      <alignment horizontal="left" vertical="top" wrapText="1"/>
    </xf>
    <xf numFmtId="0" fontId="1" fillId="0" borderId="26" xfId="1" applyBorder="1" applyAlignment="1">
      <alignment horizontal="left" vertical="top" wrapText="1"/>
    </xf>
    <xf numFmtId="0" fontId="4" fillId="0" borderId="26" xfId="1" applyFont="1" applyBorder="1" applyAlignment="1">
      <alignment horizontal="center" vertical="top" wrapText="1"/>
    </xf>
    <xf numFmtId="0" fontId="4" fillId="0" borderId="26" xfId="1" applyFont="1" applyFill="1" applyBorder="1" applyAlignment="1">
      <alignment horizontal="left" vertical="top" wrapText="1"/>
    </xf>
    <xf numFmtId="0" fontId="26" fillId="0" borderId="0" xfId="1" applyFont="1" applyAlignment="1">
      <alignment vertical="top"/>
    </xf>
    <xf numFmtId="0" fontId="38" fillId="0" borderId="0" xfId="1" applyFont="1" applyAlignment="1">
      <alignment horizontal="left" vertical="top" wrapText="1"/>
    </xf>
    <xf numFmtId="0" fontId="26" fillId="0" borderId="0" xfId="1" applyFont="1" applyAlignment="1">
      <alignment horizontal="left" vertical="top" wrapText="1"/>
    </xf>
    <xf numFmtId="0" fontId="26" fillId="0" borderId="0" xfId="1" applyFont="1" applyAlignment="1">
      <alignment vertical="top" wrapText="1"/>
    </xf>
    <xf numFmtId="0" fontId="14" fillId="0" borderId="1" xfId="1" applyFont="1" applyBorder="1" applyAlignment="1">
      <alignment horizontal="left" vertical="top" wrapText="1"/>
    </xf>
    <xf numFmtId="0" fontId="2" fillId="2" borderId="0" xfId="1" applyFont="1" applyFill="1" applyAlignment="1">
      <alignment horizontal="center" vertical="center"/>
    </xf>
    <xf numFmtId="0" fontId="1" fillId="0" borderId="0" xfId="1" applyAlignment="1"/>
    <xf numFmtId="0" fontId="1" fillId="0" borderId="0" xfId="1" applyAlignment="1">
      <alignment horizontal="left" vertical="top" wrapText="1"/>
    </xf>
    <xf numFmtId="0" fontId="1" fillId="0" borderId="0" xfId="1" applyFont="1" applyFill="1" applyBorder="1" applyAlignment="1">
      <alignment horizontal="left" vertical="top" wrapText="1"/>
    </xf>
    <xf numFmtId="0" fontId="1" fillId="0" borderId="2" xfId="1" applyFont="1" applyBorder="1" applyAlignment="1">
      <alignment horizontal="left" vertical="top" wrapText="1"/>
    </xf>
    <xf numFmtId="0" fontId="1" fillId="0" borderId="3" xfId="1" applyFont="1" applyBorder="1" applyAlignment="1">
      <alignment horizontal="left" vertical="top" wrapText="1"/>
    </xf>
    <xf numFmtId="0" fontId="1" fillId="0" borderId="4" xfId="1" applyFont="1" applyBorder="1" applyAlignment="1">
      <alignment horizontal="left" vertical="top" wrapText="1"/>
    </xf>
    <xf numFmtId="0" fontId="1" fillId="0" borderId="5" xfId="1" applyBorder="1" applyAlignment="1">
      <alignment horizontal="left" vertical="top" wrapText="1"/>
    </xf>
    <xf numFmtId="0" fontId="4" fillId="0" borderId="0" xfId="1" applyFont="1" applyBorder="1" applyAlignment="1">
      <alignment horizontal="left" vertical="center" wrapText="1"/>
    </xf>
    <xf numFmtId="0" fontId="1" fillId="0" borderId="0" xfId="1" applyBorder="1" applyAlignment="1"/>
    <xf numFmtId="0" fontId="14" fillId="0" borderId="2" xfId="1" applyFont="1" applyBorder="1" applyAlignment="1">
      <alignment horizontal="left" vertical="top" wrapText="1"/>
    </xf>
    <xf numFmtId="0" fontId="14" fillId="0" borderId="4" xfId="1" applyFont="1" applyBorder="1" applyAlignment="1">
      <alignment horizontal="left" vertical="top" wrapText="1"/>
    </xf>
    <xf numFmtId="0" fontId="14" fillId="0" borderId="2" xfId="9" applyFont="1" applyBorder="1" applyAlignment="1" applyProtection="1">
      <alignment horizontal="center" vertical="center" wrapText="1"/>
    </xf>
    <xf numFmtId="0" fontId="14" fillId="0" borderId="4" xfId="1" applyFont="1" applyBorder="1" applyAlignment="1">
      <alignment horizontal="center" vertical="center" wrapText="1"/>
    </xf>
    <xf numFmtId="0" fontId="1" fillId="0" borderId="0" xfId="1" applyFill="1" applyAlignment="1"/>
    <xf numFmtId="0" fontId="4" fillId="0" borderId="5" xfId="1" applyFont="1" applyFill="1" applyBorder="1" applyAlignment="1">
      <alignment horizontal="left" vertical="center" wrapText="1"/>
    </xf>
    <xf numFmtId="0" fontId="1" fillId="0" borderId="5" xfId="1" applyFont="1" applyFill="1" applyBorder="1" applyAlignment="1">
      <alignment horizontal="left" vertical="center" wrapText="1"/>
    </xf>
    <xf numFmtId="0" fontId="4" fillId="0" borderId="1" xfId="1" applyFont="1" applyBorder="1" applyAlignment="1">
      <alignment horizontal="center" vertical="center"/>
    </xf>
    <xf numFmtId="0" fontId="1" fillId="0" borderId="1" xfId="1" applyFill="1" applyBorder="1" applyAlignment="1">
      <alignment vertical="center"/>
    </xf>
    <xf numFmtId="0" fontId="4" fillId="0" borderId="0" xfId="1" applyFont="1" applyAlignment="1"/>
    <xf numFmtId="0" fontId="1" fillId="0" borderId="5" xfId="1" applyFill="1" applyBorder="1" applyAlignment="1">
      <alignment horizontal="left" vertical="center" wrapText="1"/>
    </xf>
    <xf numFmtId="0" fontId="1" fillId="2" borderId="1" xfId="1" applyFill="1" applyBorder="1" applyAlignment="1">
      <alignment vertical="center"/>
    </xf>
    <xf numFmtId="0" fontId="1" fillId="0" borderId="1" xfId="1" applyBorder="1" applyAlignment="1">
      <alignment vertical="center"/>
    </xf>
    <xf numFmtId="0" fontId="10" fillId="0" borderId="2" xfId="1" applyFont="1" applyFill="1" applyBorder="1" applyAlignment="1"/>
    <xf numFmtId="0" fontId="1" fillId="0" borderId="4" xfId="1" applyFill="1" applyBorder="1" applyAlignment="1"/>
    <xf numFmtId="0" fontId="1" fillId="0" borderId="2" xfId="1" applyFont="1" applyFill="1" applyBorder="1" applyAlignment="1"/>
    <xf numFmtId="0" fontId="1" fillId="0" borderId="2" xfId="1" applyFill="1" applyBorder="1" applyAlignment="1">
      <alignment vertical="center" wrapText="1"/>
    </xf>
    <xf numFmtId="0" fontId="1" fillId="0" borderId="4" xfId="1" applyFill="1" applyBorder="1" applyAlignment="1">
      <alignment vertical="center" wrapText="1"/>
    </xf>
    <xf numFmtId="0" fontId="1" fillId="0" borderId="3" xfId="1" applyBorder="1" applyAlignment="1">
      <alignment horizontal="left" vertical="top" wrapText="1"/>
    </xf>
    <xf numFmtId="0" fontId="1" fillId="0" borderId="4" xfId="1" applyBorder="1" applyAlignment="1">
      <alignment horizontal="left" vertical="top" wrapText="1"/>
    </xf>
    <xf numFmtId="0" fontId="4" fillId="0" borderId="1" xfId="1" applyFont="1" applyBorder="1" applyAlignment="1">
      <alignment vertical="center"/>
    </xf>
    <xf numFmtId="0" fontId="1" fillId="0" borderId="0" xfId="1" applyAlignment="1">
      <alignment horizontal="left" vertical="center" wrapText="1"/>
    </xf>
    <xf numFmtId="0" fontId="4" fillId="0" borderId="0" xfId="1" applyFont="1" applyAlignment="1">
      <alignment horizontal="left" vertical="center"/>
    </xf>
    <xf numFmtId="0" fontId="1" fillId="0" borderId="0" xfId="1" applyAlignment="1">
      <alignment horizontal="left" vertical="center"/>
    </xf>
    <xf numFmtId="0" fontId="1" fillId="0" borderId="0" xfId="1" applyFont="1" applyAlignment="1">
      <alignment horizontal="left" vertical="center" wrapText="1"/>
    </xf>
    <xf numFmtId="0" fontId="1" fillId="0" borderId="1" xfId="1" applyFont="1" applyBorder="1" applyAlignment="1">
      <alignment horizontal="left" vertical="center" wrapText="1"/>
    </xf>
    <xf numFmtId="0" fontId="4" fillId="0" borderId="1" xfId="1" applyFont="1" applyBorder="1" applyAlignment="1">
      <alignment horizontal="left" vertical="center" wrapText="1"/>
    </xf>
    <xf numFmtId="0" fontId="1" fillId="0" borderId="1" xfId="1" applyBorder="1" applyAlignment="1">
      <alignment horizontal="left" vertical="center" wrapText="1"/>
    </xf>
    <xf numFmtId="0" fontId="1" fillId="0" borderId="2" xfId="1" applyFont="1" applyBorder="1" applyAlignment="1">
      <alignment horizontal="left" vertical="center" wrapText="1"/>
    </xf>
    <xf numFmtId="0" fontId="1" fillId="0" borderId="3" xfId="1" applyBorder="1" applyAlignment="1">
      <alignment horizontal="left" vertical="center" wrapText="1"/>
    </xf>
    <xf numFmtId="0" fontId="1" fillId="0" borderId="4" xfId="1" applyBorder="1" applyAlignment="1">
      <alignment horizontal="left" vertical="center" wrapText="1"/>
    </xf>
    <xf numFmtId="0" fontId="1" fillId="0" borderId="1" xfId="1" applyBorder="1" applyAlignment="1">
      <alignment horizontal="left" vertical="top" wrapText="1"/>
    </xf>
    <xf numFmtId="0" fontId="14" fillId="2" borderId="1" xfId="1" applyFont="1" applyFill="1" applyBorder="1" applyAlignment="1"/>
    <xf numFmtId="0" fontId="1" fillId="2" borderId="1" xfId="1" applyFill="1" applyBorder="1" applyAlignment="1"/>
    <xf numFmtId="0" fontId="1" fillId="0" borderId="0" xfId="1" applyAlignment="1">
      <alignment horizontal="center" vertical="center"/>
    </xf>
    <xf numFmtId="0" fontId="4" fillId="0" borderId="0" xfId="1" applyFont="1" applyBorder="1" applyAlignment="1">
      <alignment horizontal="left" vertical="top" wrapText="1"/>
    </xf>
    <xf numFmtId="0" fontId="1" fillId="0" borderId="0" xfId="1" applyBorder="1" applyAlignment="1">
      <alignment horizontal="left" vertical="top" wrapText="1"/>
    </xf>
    <xf numFmtId="0" fontId="1" fillId="0" borderId="2" xfId="1" applyBorder="1" applyAlignment="1"/>
    <xf numFmtId="0" fontId="1" fillId="0" borderId="3" xfId="1" applyBorder="1" applyAlignment="1"/>
    <xf numFmtId="0" fontId="1" fillId="0" borderId="4" xfId="1" applyBorder="1" applyAlignment="1"/>
    <xf numFmtId="0" fontId="1" fillId="0" borderId="2" xfId="1" applyFill="1" applyBorder="1" applyAlignment="1"/>
    <xf numFmtId="0" fontId="10" fillId="0" borderId="2" xfId="1" applyFont="1" applyBorder="1" applyAlignment="1"/>
    <xf numFmtId="0" fontId="1" fillId="0" borderId="1" xfId="1" applyBorder="1" applyAlignment="1"/>
    <xf numFmtId="0" fontId="1" fillId="0" borderId="5" xfId="1" applyBorder="1" applyAlignment="1"/>
    <xf numFmtId="0" fontId="1" fillId="0" borderId="2" xfId="1" applyFill="1" applyBorder="1" applyAlignment="1" applyProtection="1">
      <protection locked="0"/>
    </xf>
    <xf numFmtId="0" fontId="1" fillId="0" borderId="3" xfId="1" applyFill="1" applyBorder="1" applyAlignment="1" applyProtection="1">
      <protection locked="0"/>
    </xf>
    <xf numFmtId="0" fontId="1" fillId="0" borderId="4" xfId="1" applyFill="1" applyBorder="1" applyAlignment="1" applyProtection="1">
      <protection locked="0"/>
    </xf>
    <xf numFmtId="0" fontId="1" fillId="0" borderId="1" xfId="1" applyFill="1" applyBorder="1" applyAlignment="1"/>
    <xf numFmtId="0" fontId="15" fillId="0" borderId="0" xfId="1" applyFont="1" applyFill="1" applyAlignment="1"/>
    <xf numFmtId="0" fontId="12" fillId="0" borderId="0" xfId="1" applyFont="1" applyFill="1" applyAlignment="1"/>
    <xf numFmtId="0" fontId="10" fillId="0" borderId="1" xfId="1" applyFont="1" applyBorder="1" applyAlignment="1">
      <alignment horizontal="left" vertical="top" wrapText="1"/>
    </xf>
    <xf numFmtId="0" fontId="4" fillId="0" borderId="0" xfId="1" applyFont="1" applyAlignment="1">
      <alignment vertical="top" wrapText="1"/>
    </xf>
    <xf numFmtId="0" fontId="4" fillId="0" borderId="5" xfId="1" applyFont="1" applyBorder="1" applyAlignment="1">
      <alignment vertical="top" wrapText="1"/>
    </xf>
    <xf numFmtId="0" fontId="1" fillId="0" borderId="5" xfId="1" applyBorder="1" applyAlignment="1">
      <alignment vertical="top" wrapText="1"/>
    </xf>
    <xf numFmtId="0" fontId="1" fillId="0" borderId="0" xfId="1" applyFont="1" applyBorder="1" applyAlignment="1">
      <alignment horizontal="left" vertical="top" wrapText="1"/>
    </xf>
    <xf numFmtId="0" fontId="1" fillId="0" borderId="0" xfId="1" applyFont="1" applyAlignment="1">
      <alignment wrapText="1"/>
    </xf>
    <xf numFmtId="0" fontId="4" fillId="0" borderId="0" xfId="1" applyFont="1" applyAlignment="1">
      <alignment wrapText="1"/>
    </xf>
    <xf numFmtId="0" fontId="10" fillId="0" borderId="1" xfId="1" applyFont="1" applyBorder="1" applyAlignment="1"/>
    <xf numFmtId="0" fontId="1" fillId="0" borderId="1" xfId="1" applyFont="1" applyBorder="1" applyAlignment="1">
      <alignment horizontal="left" vertical="top" wrapText="1"/>
    </xf>
    <xf numFmtId="0" fontId="10" fillId="0" borderId="15" xfId="1" applyFont="1" applyBorder="1" applyAlignment="1"/>
    <xf numFmtId="0" fontId="1" fillId="0" borderId="15" xfId="1" applyBorder="1" applyAlignment="1"/>
    <xf numFmtId="0" fontId="1" fillId="0" borderId="11" xfId="1" applyBorder="1" applyAlignment="1"/>
    <xf numFmtId="0" fontId="1" fillId="0" borderId="8" xfId="1" applyFont="1" applyBorder="1" applyAlignment="1">
      <alignment horizontal="left" vertical="top" wrapText="1"/>
    </xf>
    <xf numFmtId="0" fontId="1" fillId="0" borderId="9" xfId="1" applyBorder="1" applyAlignment="1">
      <alignment horizontal="left" vertical="top" wrapText="1"/>
    </xf>
    <xf numFmtId="0" fontId="1" fillId="0" borderId="10" xfId="1" applyBorder="1" applyAlignment="1">
      <alignment horizontal="left" vertical="top"/>
    </xf>
    <xf numFmtId="0" fontId="10" fillId="0" borderId="2" xfId="1" applyFont="1" applyBorder="1" applyAlignment="1">
      <alignment horizontal="left" vertical="top" wrapText="1"/>
    </xf>
    <xf numFmtId="0" fontId="1" fillId="0" borderId="10" xfId="1" applyFont="1" applyBorder="1" applyAlignment="1">
      <alignment wrapText="1"/>
    </xf>
    <xf numFmtId="0" fontId="1" fillId="0" borderId="13" xfId="1" applyBorder="1" applyAlignment="1">
      <alignment wrapText="1"/>
    </xf>
    <xf numFmtId="0" fontId="1" fillId="0" borderId="8" xfId="1" applyBorder="1" applyAlignment="1">
      <alignment wrapText="1"/>
    </xf>
    <xf numFmtId="0" fontId="14" fillId="0" borderId="2" xfId="1" applyFont="1" applyBorder="1" applyAlignment="1">
      <alignment horizontal="center" vertical="top" wrapText="1"/>
    </xf>
    <xf numFmtId="0" fontId="1" fillId="0" borderId="3" xfId="1" applyBorder="1" applyAlignment="1">
      <alignment horizontal="center" vertical="top" wrapText="1"/>
    </xf>
    <xf numFmtId="0" fontId="1" fillId="0" borderId="3" xfId="1" applyBorder="1" applyAlignment="1">
      <alignment wrapText="1"/>
    </xf>
    <xf numFmtId="0" fontId="1" fillId="0" borderId="4" xfId="1" applyBorder="1" applyAlignment="1">
      <alignment wrapText="1"/>
    </xf>
    <xf numFmtId="0" fontId="10" fillId="0" borderId="0" xfId="1" applyFont="1" applyFill="1" applyBorder="1" applyAlignment="1">
      <alignment vertical="top" wrapText="1"/>
    </xf>
    <xf numFmtId="0" fontId="10" fillId="0" borderId="0" xfId="1" applyFont="1" applyFill="1" applyBorder="1" applyAlignment="1">
      <alignment horizontal="left" vertical="top" wrapText="1"/>
    </xf>
    <xf numFmtId="0" fontId="14" fillId="0" borderId="0" xfId="1" applyFont="1" applyFill="1" applyBorder="1" applyAlignment="1"/>
    <xf numFmtId="0" fontId="1" fillId="0" borderId="0" xfId="1" applyFill="1" applyBorder="1" applyAlignment="1"/>
    <xf numFmtId="0" fontId="10" fillId="0" borderId="6" xfId="1" applyFont="1" applyFill="1" applyBorder="1" applyAlignment="1"/>
    <xf numFmtId="0" fontId="1" fillId="0" borderId="7" xfId="1" applyFill="1" applyBorder="1" applyAlignment="1"/>
    <xf numFmtId="0" fontId="1" fillId="0" borderId="11" xfId="1" applyBorder="1" applyAlignment="1">
      <alignment horizontal="left" vertical="top" wrapText="1"/>
    </xf>
    <xf numFmtId="0" fontId="1" fillId="0" borderId="5" xfId="1" applyBorder="1" applyAlignment="1">
      <alignment horizontal="left" vertical="top"/>
    </xf>
    <xf numFmtId="0" fontId="1" fillId="0" borderId="12" xfId="1" applyBorder="1" applyAlignment="1">
      <alignment horizontal="left" vertical="top"/>
    </xf>
    <xf numFmtId="0" fontId="29" fillId="0" borderId="0" xfId="1" applyFont="1" applyFill="1" applyAlignment="1">
      <alignment vertical="top" wrapText="1"/>
    </xf>
    <xf numFmtId="0" fontId="27" fillId="0" borderId="0" xfId="1" applyFont="1" applyFill="1" applyAlignment="1">
      <alignment vertical="top" wrapText="1"/>
    </xf>
    <xf numFmtId="0" fontId="1" fillId="0" borderId="3" xfId="1" applyFill="1" applyBorder="1" applyAlignment="1"/>
    <xf numFmtId="0" fontId="10" fillId="0" borderId="0" xfId="1" applyFont="1" applyAlignment="1">
      <alignment horizontal="left" vertical="top" wrapText="1"/>
    </xf>
    <xf numFmtId="0" fontId="4" fillId="0" borderId="0" xfId="1" applyFont="1" applyFill="1" applyAlignment="1">
      <alignment horizontal="left" vertical="top" wrapText="1"/>
    </xf>
    <xf numFmtId="0" fontId="1" fillId="0" borderId="0" xfId="1" applyFont="1" applyFill="1" applyAlignment="1">
      <alignment horizontal="left" vertical="top" wrapText="1"/>
    </xf>
    <xf numFmtId="0" fontId="1" fillId="0" borderId="0" xfId="1" applyFill="1" applyBorder="1" applyAlignment="1">
      <alignment horizontal="left" vertical="top" wrapText="1"/>
    </xf>
    <xf numFmtId="0" fontId="14" fillId="2" borderId="2" xfId="1" applyFont="1" applyFill="1" applyBorder="1" applyAlignment="1"/>
    <xf numFmtId="0" fontId="4" fillId="0" borderId="2" xfId="1" applyFont="1" applyBorder="1" applyAlignment="1">
      <alignment horizontal="left" vertical="top" wrapText="1"/>
    </xf>
    <xf numFmtId="0" fontId="4" fillId="0" borderId="3" xfId="1" applyFont="1" applyBorder="1" applyAlignment="1">
      <alignment horizontal="left" vertical="top" wrapText="1"/>
    </xf>
    <xf numFmtId="0" fontId="4" fillId="0" borderId="4" xfId="1" applyFont="1" applyBorder="1" applyAlignment="1">
      <alignment horizontal="left" vertical="top" wrapText="1"/>
    </xf>
    <xf numFmtId="0" fontId="1" fillId="0" borderId="1" xfId="1" applyBorder="1" applyAlignment="1">
      <alignment horizontal="left" vertical="top"/>
    </xf>
    <xf numFmtId="0" fontId="10" fillId="0" borderId="0" xfId="1" applyFont="1" applyFill="1" applyBorder="1" applyAlignment="1"/>
    <xf numFmtId="0" fontId="1" fillId="0" borderId="0" xfId="1" applyFont="1" applyFill="1" applyBorder="1" applyAlignment="1"/>
    <xf numFmtId="0" fontId="1" fillId="0" borderId="9" xfId="1" applyFont="1" applyBorder="1" applyAlignment="1">
      <alignment horizontal="left" vertical="top" wrapText="1"/>
    </xf>
    <xf numFmtId="0" fontId="4" fillId="0" borderId="9" xfId="1" applyFont="1" applyBorder="1" applyAlignment="1">
      <alignment horizontal="left" vertical="top" wrapText="1"/>
    </xf>
    <xf numFmtId="0" fontId="1" fillId="0" borderId="13" xfId="1" applyFont="1" applyBorder="1" applyAlignment="1">
      <alignment horizontal="left" vertical="top" wrapText="1"/>
    </xf>
    <xf numFmtId="0" fontId="1" fillId="0" borderId="9" xfId="1" applyBorder="1" applyAlignment="1"/>
    <xf numFmtId="0" fontId="1" fillId="0" borderId="10" xfId="1" applyBorder="1" applyAlignment="1"/>
    <xf numFmtId="0" fontId="1" fillId="0" borderId="12" xfId="1" applyBorder="1" applyAlignment="1"/>
    <xf numFmtId="0" fontId="17" fillId="0" borderId="0" xfId="1" applyFont="1" applyAlignment="1">
      <alignment horizontal="left" vertical="top"/>
    </xf>
    <xf numFmtId="0" fontId="1" fillId="0" borderId="0" xfId="1" applyAlignment="1">
      <alignment horizontal="left" vertical="top"/>
    </xf>
    <xf numFmtId="0" fontId="1" fillId="0" borderId="0" xfId="1" applyFont="1" applyAlignment="1">
      <alignment vertical="top" wrapText="1"/>
    </xf>
    <xf numFmtId="0" fontId="1" fillId="0" borderId="10" xfId="1" applyFont="1" applyBorder="1" applyAlignment="1">
      <alignment horizontal="left" vertical="top" wrapText="1"/>
    </xf>
    <xf numFmtId="0" fontId="1" fillId="0" borderId="11" xfId="1" applyFont="1" applyBorder="1" applyAlignment="1">
      <alignment horizontal="left" vertical="top" wrapText="1"/>
    </xf>
    <xf numFmtId="0" fontId="1" fillId="0" borderId="5" xfId="1" applyFont="1" applyBorder="1" applyAlignment="1">
      <alignment horizontal="left" vertical="top" wrapText="1"/>
    </xf>
    <xf numFmtId="0" fontId="1" fillId="0" borderId="12" xfId="1" applyFont="1" applyBorder="1" applyAlignment="1">
      <alignment horizontal="left" vertical="top" wrapText="1"/>
    </xf>
    <xf numFmtId="0" fontId="1" fillId="0" borderId="0" xfId="1" applyFont="1" applyAlignment="1">
      <alignment horizontal="left" vertical="top"/>
    </xf>
    <xf numFmtId="0" fontId="1" fillId="0" borderId="5" xfId="1" applyFont="1" applyBorder="1" applyAlignment="1">
      <alignment horizontal="left" vertical="top"/>
    </xf>
    <xf numFmtId="0" fontId="4" fillId="0" borderId="5" xfId="1" applyFont="1" applyBorder="1" applyAlignment="1">
      <alignment horizontal="left" vertical="center" wrapText="1"/>
    </xf>
    <xf numFmtId="0" fontId="1" fillId="0" borderId="5" xfId="1" applyBorder="1" applyAlignment="1">
      <alignment horizontal="left" vertical="center" wrapText="1"/>
    </xf>
    <xf numFmtId="0" fontId="1" fillId="0" borderId="16" xfId="1" applyBorder="1" applyAlignment="1"/>
    <xf numFmtId="0" fontId="5" fillId="0" borderId="16" xfId="1" applyFont="1" applyBorder="1" applyAlignment="1">
      <alignment wrapText="1"/>
    </xf>
    <xf numFmtId="0" fontId="5" fillId="0" borderId="1" xfId="1" applyFont="1" applyBorder="1" applyAlignment="1">
      <alignment wrapText="1"/>
    </xf>
    <xf numFmtId="0" fontId="4" fillId="0" borderId="0" xfId="1" applyFont="1" applyAlignment="1">
      <alignment horizontal="left" vertical="top" wrapText="1"/>
    </xf>
    <xf numFmtId="0" fontId="1" fillId="0" borderId="0" xfId="1" applyAlignment="1">
      <alignment wrapText="1"/>
    </xf>
    <xf numFmtId="0" fontId="1" fillId="0" borderId="5" xfId="1" applyFont="1" applyFill="1" applyBorder="1" applyAlignment="1">
      <alignment horizontal="left" vertical="top" wrapText="1"/>
    </xf>
    <xf numFmtId="0" fontId="1" fillId="0" borderId="5" xfId="1" applyFill="1" applyBorder="1" applyAlignment="1">
      <alignment wrapText="1"/>
    </xf>
    <xf numFmtId="0" fontId="1" fillId="0" borderId="1" xfId="1" applyFill="1" applyBorder="1" applyAlignment="1">
      <alignment horizontal="left" vertical="top" wrapText="1"/>
    </xf>
    <xf numFmtId="49" fontId="1" fillId="0" borderId="2" xfId="1" applyNumberFormat="1" applyFont="1" applyBorder="1" applyAlignment="1">
      <alignment horizontal="center" vertical="center"/>
    </xf>
    <xf numFmtId="49" fontId="1" fillId="0" borderId="4" xfId="1" applyNumberFormat="1" applyFont="1" applyBorder="1" applyAlignment="1">
      <alignment horizontal="center" vertical="center"/>
    </xf>
    <xf numFmtId="0" fontId="4" fillId="0" borderId="11" xfId="1" applyFont="1" applyBorder="1" applyAlignment="1">
      <alignment horizontal="left" wrapText="1"/>
    </xf>
    <xf numFmtId="0" fontId="4" fillId="0" borderId="12" xfId="1" applyFont="1" applyBorder="1" applyAlignment="1">
      <alignment horizontal="left" wrapText="1"/>
    </xf>
    <xf numFmtId="0" fontId="4" fillId="0" borderId="5" xfId="1" applyFont="1" applyBorder="1" applyAlignment="1">
      <alignment horizontal="left" vertical="top" wrapText="1"/>
    </xf>
    <xf numFmtId="0" fontId="1" fillId="0" borderId="5" xfId="1" applyFont="1" applyBorder="1" applyAlignment="1">
      <alignment wrapText="1"/>
    </xf>
    <xf numFmtId="0" fontId="1" fillId="0" borderId="0" xfId="1" applyFont="1" applyBorder="1" applyAlignment="1">
      <alignment wrapText="1"/>
    </xf>
    <xf numFmtId="0" fontId="1" fillId="0" borderId="1" xfId="1" applyFont="1" applyBorder="1" applyAlignment="1">
      <alignment horizontal="center" vertical="center" wrapText="1"/>
    </xf>
    <xf numFmtId="0" fontId="1" fillId="0" borderId="2" xfId="1" applyFont="1" applyBorder="1" applyAlignment="1">
      <alignment horizontal="center" vertical="center" wrapText="1"/>
    </xf>
    <xf numFmtId="0" fontId="1" fillId="0" borderId="4" xfId="1" applyFont="1" applyBorder="1" applyAlignment="1">
      <alignment horizontal="center" vertical="center" wrapText="1"/>
    </xf>
    <xf numFmtId="0" fontId="1" fillId="0" borderId="2" xfId="1" applyFill="1" applyBorder="1" applyAlignment="1">
      <alignment horizontal="left" vertical="top" wrapText="1"/>
    </xf>
    <xf numFmtId="0" fontId="1" fillId="0" borderId="4" xfId="1" applyFill="1" applyBorder="1" applyAlignment="1">
      <alignment horizontal="left" vertical="top" wrapText="1"/>
    </xf>
    <xf numFmtId="0" fontId="1" fillId="0" borderId="6" xfId="1" applyFont="1" applyBorder="1" applyAlignment="1">
      <alignment horizontal="left" vertical="top" wrapText="1"/>
    </xf>
    <xf numFmtId="0" fontId="1" fillId="0" borderId="0" xfId="1" applyFont="1" applyAlignment="1">
      <alignment horizontal="left" vertical="top" wrapText="1"/>
    </xf>
    <xf numFmtId="0" fontId="14" fillId="0" borderId="0" xfId="1" applyFont="1" applyAlignment="1">
      <alignment horizontal="left" vertical="top" wrapText="1"/>
    </xf>
    <xf numFmtId="0" fontId="1" fillId="0" borderId="2" xfId="1" applyBorder="1" applyAlignment="1">
      <alignment horizontal="left" vertical="top" wrapText="1"/>
    </xf>
    <xf numFmtId="0" fontId="10" fillId="3" borderId="1" xfId="1" applyFont="1" applyFill="1" applyBorder="1" applyAlignment="1">
      <alignment horizontal="left" vertical="top" wrapText="1"/>
    </xf>
    <xf numFmtId="0" fontId="1" fillId="3" borderId="1" xfId="1" applyFill="1" applyBorder="1" applyAlignment="1">
      <alignment horizontal="left" vertical="top" wrapText="1"/>
    </xf>
    <xf numFmtId="0" fontId="4" fillId="0" borderId="5" xfId="1" applyFont="1" applyBorder="1" applyAlignment="1">
      <alignment horizontal="left" wrapText="1"/>
    </xf>
    <xf numFmtId="0" fontId="10" fillId="2" borderId="1" xfId="1" applyFont="1" applyFill="1" applyBorder="1" applyAlignment="1">
      <alignment horizontal="left" vertical="top" wrapText="1"/>
    </xf>
    <xf numFmtId="0" fontId="1" fillId="2" borderId="1" xfId="1" applyFill="1" applyBorder="1" applyAlignment="1">
      <alignment horizontal="left" vertical="top" wrapText="1"/>
    </xf>
    <xf numFmtId="0" fontId="1" fillId="0" borderId="3" xfId="1" applyFill="1" applyBorder="1" applyAlignment="1">
      <alignment horizontal="left" vertical="top" wrapText="1"/>
    </xf>
    <xf numFmtId="0" fontId="11" fillId="0" borderId="2" xfId="1" applyFont="1" applyBorder="1" applyAlignment="1">
      <alignment horizontal="left" vertical="top" wrapText="1"/>
    </xf>
    <xf numFmtId="0" fontId="11" fillId="0" borderId="3" xfId="1" applyFont="1" applyBorder="1" applyAlignment="1">
      <alignment horizontal="left" vertical="top" wrapText="1"/>
    </xf>
    <xf numFmtId="0" fontId="11" fillId="0" borderId="4" xfId="1" applyFont="1" applyBorder="1" applyAlignment="1">
      <alignment horizontal="left" vertical="top" wrapText="1"/>
    </xf>
    <xf numFmtId="0" fontId="23" fillId="2" borderId="2" xfId="1" applyFont="1" applyFill="1" applyBorder="1"/>
    <xf numFmtId="0" fontId="23" fillId="2" borderId="3" xfId="1" applyFont="1" applyFill="1" applyBorder="1"/>
    <xf numFmtId="0" fontId="23" fillId="2" borderId="4" xfId="1" applyFont="1" applyFill="1" applyBorder="1"/>
    <xf numFmtId="0" fontId="1" fillId="0" borderId="1" xfId="1" applyBorder="1" applyAlignment="1">
      <alignment horizontal="left" vertical="center"/>
    </xf>
    <xf numFmtId="0" fontId="1" fillId="2" borderId="2" xfId="1" applyFill="1" applyBorder="1"/>
    <xf numFmtId="0" fontId="1" fillId="2" borderId="3" xfId="1" applyFill="1" applyBorder="1"/>
    <xf numFmtId="0" fontId="1" fillId="2" borderId="4" xfId="1" applyFill="1" applyBorder="1"/>
    <xf numFmtId="0" fontId="4" fillId="0" borderId="5" xfId="1" applyFont="1" applyFill="1" applyBorder="1" applyAlignment="1">
      <alignment horizontal="left" vertical="top" wrapText="1"/>
    </xf>
    <xf numFmtId="0" fontId="14" fillId="0" borderId="0" xfId="1" applyFont="1" applyFill="1" applyAlignment="1">
      <alignment wrapText="1"/>
    </xf>
    <xf numFmtId="0" fontId="1" fillId="0" borderId="0" xfId="1" applyFont="1" applyFill="1" applyAlignment="1">
      <alignment wrapText="1"/>
    </xf>
    <xf numFmtId="0" fontId="1" fillId="0" borderId="1" xfId="1" applyFont="1" applyFill="1" applyBorder="1" applyAlignment="1">
      <alignment horizontal="left" vertical="top" wrapText="1"/>
    </xf>
    <xf numFmtId="0" fontId="1" fillId="0" borderId="3" xfId="1" applyFill="1" applyBorder="1" applyAlignment="1">
      <alignment wrapText="1"/>
    </xf>
    <xf numFmtId="0" fontId="1" fillId="0" borderId="4" xfId="1" applyFill="1" applyBorder="1" applyAlignment="1">
      <alignment wrapText="1"/>
    </xf>
    <xf numFmtId="0" fontId="1" fillId="0" borderId="2" xfId="1" applyBorder="1" applyAlignment="1">
      <alignment horizontal="left" vertical="top"/>
    </xf>
    <xf numFmtId="0" fontId="1" fillId="0" borderId="9" xfId="1" applyFill="1" applyBorder="1" applyAlignment="1">
      <alignment wrapText="1"/>
    </xf>
    <xf numFmtId="0" fontId="1" fillId="0" borderId="10" xfId="1" applyFill="1" applyBorder="1" applyAlignment="1">
      <alignment wrapText="1"/>
    </xf>
    <xf numFmtId="0" fontId="17" fillId="0" borderId="0" xfId="1" applyFont="1" applyAlignment="1">
      <alignment horizontal="left" vertical="top" wrapText="1"/>
    </xf>
    <xf numFmtId="0" fontId="1" fillId="0" borderId="2" xfId="1" applyFill="1" applyBorder="1" applyAlignment="1">
      <alignment horizontal="left" vertical="top"/>
    </xf>
    <xf numFmtId="0" fontId="1" fillId="0" borderId="8" xfId="1" applyBorder="1" applyAlignment="1">
      <alignment horizontal="left" vertical="top" wrapText="1"/>
    </xf>
    <xf numFmtId="0" fontId="1" fillId="0" borderId="10" xfId="1" applyBorder="1" applyAlignment="1">
      <alignment horizontal="left" vertical="top" wrapText="1"/>
    </xf>
    <xf numFmtId="0" fontId="4" fillId="0" borderId="11" xfId="1" applyFont="1" applyBorder="1" applyAlignment="1">
      <alignment horizontal="center" vertical="top" wrapText="1"/>
    </xf>
    <xf numFmtId="0" fontId="4" fillId="0" borderId="5" xfId="1" applyFont="1" applyBorder="1" applyAlignment="1">
      <alignment horizontal="center" vertical="top" wrapText="1"/>
    </xf>
    <xf numFmtId="0" fontId="4" fillId="0" borderId="0" xfId="1" applyFont="1" applyAlignment="1">
      <alignment horizontal="left" vertical="top"/>
    </xf>
    <xf numFmtId="0" fontId="4" fillId="4" borderId="0" xfId="1" applyFont="1" applyFill="1" applyAlignment="1">
      <alignment horizontal="left" vertical="top"/>
    </xf>
    <xf numFmtId="0" fontId="4" fillId="0" borderId="5" xfId="1" applyFont="1" applyBorder="1" applyAlignment="1">
      <alignment horizontal="left" vertical="top"/>
    </xf>
    <xf numFmtId="0" fontId="1" fillId="2" borderId="1" xfId="1" applyFill="1" applyBorder="1"/>
    <xf numFmtId="0" fontId="26" fillId="0" borderId="0" xfId="1" applyFont="1" applyFill="1" applyAlignment="1">
      <alignment wrapText="1"/>
    </xf>
    <xf numFmtId="0" fontId="1" fillId="0" borderId="0" xfId="1" applyFill="1" applyAlignment="1">
      <alignment wrapText="1"/>
    </xf>
    <xf numFmtId="0" fontId="1" fillId="0" borderId="1" xfId="1" applyBorder="1"/>
    <xf numFmtId="0" fontId="8" fillId="0" borderId="0" xfId="1" applyFont="1" applyFill="1" applyAlignment="1">
      <alignment horizontal="left" vertical="top" wrapText="1"/>
    </xf>
    <xf numFmtId="0" fontId="5" fillId="0" borderId="0" xfId="1" applyFont="1" applyFill="1" applyAlignment="1">
      <alignment horizontal="left" vertical="top" wrapText="1"/>
    </xf>
    <xf numFmtId="0" fontId="4" fillId="0" borderId="0" xfId="1" applyFont="1" applyFill="1" applyAlignment="1">
      <alignment vertical="top" wrapText="1"/>
    </xf>
    <xf numFmtId="0" fontId="1" fillId="0" borderId="0" xfId="1" applyFill="1" applyAlignment="1">
      <alignment vertical="top" wrapText="1"/>
    </xf>
    <xf numFmtId="0" fontId="5" fillId="0" borderId="1" xfId="1" applyFont="1" applyFill="1" applyBorder="1" applyAlignment="1">
      <alignment vertical="top" wrapText="1"/>
    </xf>
    <xf numFmtId="0" fontId="8" fillId="0" borderId="0" xfId="1" applyFont="1" applyAlignment="1">
      <alignment horizontal="left" vertical="top" wrapText="1"/>
    </xf>
    <xf numFmtId="0" fontId="5" fillId="0" borderId="0" xfId="1" applyFont="1" applyAlignment="1">
      <alignment horizontal="left" vertical="top" wrapText="1"/>
    </xf>
    <xf numFmtId="0" fontId="1" fillId="0" borderId="1" xfId="1" applyFont="1" applyBorder="1" applyAlignment="1">
      <alignment vertical="top"/>
    </xf>
    <xf numFmtId="0" fontId="11" fillId="0" borderId="0" xfId="1" applyFont="1" applyAlignment="1">
      <alignment horizontal="left" vertical="top" wrapText="1"/>
    </xf>
    <xf numFmtId="0" fontId="4" fillId="0" borderId="0" xfId="1" applyFont="1" applyAlignment="1">
      <alignment horizontal="center" vertical="center"/>
    </xf>
    <xf numFmtId="0" fontId="1" fillId="0" borderId="5" xfId="1" applyFont="1" applyBorder="1" applyAlignment="1">
      <alignment horizontal="center" vertical="center"/>
    </xf>
    <xf numFmtId="0" fontId="1" fillId="0" borderId="0" xfId="1" applyFont="1"/>
    <xf numFmtId="0" fontId="2" fillId="5" borderId="0" xfId="1" applyFont="1" applyFill="1" applyAlignment="1">
      <alignment horizontal="center" vertical="center"/>
    </xf>
    <xf numFmtId="0" fontId="38" fillId="0" borderId="0" xfId="1" applyFont="1" applyAlignment="1">
      <alignment horizontal="left" vertical="top" wrapText="1"/>
    </xf>
    <xf numFmtId="0" fontId="26" fillId="0" borderId="0" xfId="1" applyFont="1" applyAlignment="1">
      <alignment horizontal="left" vertical="top" wrapText="1"/>
    </xf>
  </cellXfs>
  <cellStyles count="10">
    <cellStyle name="Comma 2" xfId="2"/>
    <cellStyle name="Currency 2" xfId="3"/>
    <cellStyle name="Currency 2 2" xfId="4"/>
    <cellStyle name="Currency 3" xfId="5"/>
    <cellStyle name="Hyperlink" xfId="9" builtinId="8"/>
    <cellStyle name="Normal" xfId="0" builtinId="0"/>
    <cellStyle name="Normal 2" xfId="1"/>
    <cellStyle name="Percent 2" xfId="6"/>
    <cellStyle name="Percent 2 2" xfId="7"/>
    <cellStyle name="Percent 3"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greco@eastern.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7"/>
  <sheetViews>
    <sheetView tabSelected="1" workbookViewId="0">
      <selection activeCell="F1" sqref="F1"/>
    </sheetView>
  </sheetViews>
  <sheetFormatPr defaultRowHeight="12.75" x14ac:dyDescent="0.2"/>
  <cols>
    <col min="1" max="1" width="4.5703125" style="34" bestFit="1" customWidth="1"/>
    <col min="2" max="2" width="31.85546875" style="1" bestFit="1" customWidth="1"/>
    <col min="3" max="3" width="4" style="1" customWidth="1"/>
    <col min="4" max="4" width="45.5703125" style="1" customWidth="1"/>
    <col min="5" max="256" width="9.140625" style="1"/>
    <col min="257" max="257" width="4.5703125" style="1" bestFit="1" customWidth="1"/>
    <col min="258" max="258" width="31.85546875" style="1" bestFit="1" customWidth="1"/>
    <col min="259" max="259" width="4" style="1" customWidth="1"/>
    <col min="260" max="260" width="45.5703125" style="1" customWidth="1"/>
    <col min="261" max="512" width="9.140625" style="1"/>
    <col min="513" max="513" width="4.5703125" style="1" bestFit="1" customWidth="1"/>
    <col min="514" max="514" width="31.85546875" style="1" bestFit="1" customWidth="1"/>
    <col min="515" max="515" width="4" style="1" customWidth="1"/>
    <col min="516" max="516" width="45.5703125" style="1" customWidth="1"/>
    <col min="517" max="768" width="9.140625" style="1"/>
    <col min="769" max="769" width="4.5703125" style="1" bestFit="1" customWidth="1"/>
    <col min="770" max="770" width="31.85546875" style="1" bestFit="1" customWidth="1"/>
    <col min="771" max="771" width="4" style="1" customWidth="1"/>
    <col min="772" max="772" width="45.5703125" style="1" customWidth="1"/>
    <col min="773" max="1024" width="9.140625" style="1"/>
    <col min="1025" max="1025" width="4.5703125" style="1" bestFit="1" customWidth="1"/>
    <col min="1026" max="1026" width="31.85546875" style="1" bestFit="1" customWidth="1"/>
    <col min="1027" max="1027" width="4" style="1" customWidth="1"/>
    <col min="1028" max="1028" width="45.5703125" style="1" customWidth="1"/>
    <col min="1029" max="1280" width="9.140625" style="1"/>
    <col min="1281" max="1281" width="4.5703125" style="1" bestFit="1" customWidth="1"/>
    <col min="1282" max="1282" width="31.85546875" style="1" bestFit="1" customWidth="1"/>
    <col min="1283" max="1283" width="4" style="1" customWidth="1"/>
    <col min="1284" max="1284" width="45.5703125" style="1" customWidth="1"/>
    <col min="1285" max="1536" width="9.140625" style="1"/>
    <col min="1537" max="1537" width="4.5703125" style="1" bestFit="1" customWidth="1"/>
    <col min="1538" max="1538" width="31.85546875" style="1" bestFit="1" customWidth="1"/>
    <col min="1539" max="1539" width="4" style="1" customWidth="1"/>
    <col min="1540" max="1540" width="45.5703125" style="1" customWidth="1"/>
    <col min="1541" max="1792" width="9.140625" style="1"/>
    <col min="1793" max="1793" width="4.5703125" style="1" bestFit="1" customWidth="1"/>
    <col min="1794" max="1794" width="31.85546875" style="1" bestFit="1" customWidth="1"/>
    <col min="1795" max="1795" width="4" style="1" customWidth="1"/>
    <col min="1796" max="1796" width="45.5703125" style="1" customWidth="1"/>
    <col min="1797" max="2048" width="9.140625" style="1"/>
    <col min="2049" max="2049" width="4.5703125" style="1" bestFit="1" customWidth="1"/>
    <col min="2050" max="2050" width="31.85546875" style="1" bestFit="1" customWidth="1"/>
    <col min="2051" max="2051" width="4" style="1" customWidth="1"/>
    <col min="2052" max="2052" width="45.5703125" style="1" customWidth="1"/>
    <col min="2053" max="2304" width="9.140625" style="1"/>
    <col min="2305" max="2305" width="4.5703125" style="1" bestFit="1" customWidth="1"/>
    <col min="2306" max="2306" width="31.85546875" style="1" bestFit="1" customWidth="1"/>
    <col min="2307" max="2307" width="4" style="1" customWidth="1"/>
    <col min="2308" max="2308" width="45.5703125" style="1" customWidth="1"/>
    <col min="2309" max="2560" width="9.140625" style="1"/>
    <col min="2561" max="2561" width="4.5703125" style="1" bestFit="1" customWidth="1"/>
    <col min="2562" max="2562" width="31.85546875" style="1" bestFit="1" customWidth="1"/>
    <col min="2563" max="2563" width="4" style="1" customWidth="1"/>
    <col min="2564" max="2564" width="45.5703125" style="1" customWidth="1"/>
    <col min="2565" max="2816" width="9.140625" style="1"/>
    <col min="2817" max="2817" width="4.5703125" style="1" bestFit="1" customWidth="1"/>
    <col min="2818" max="2818" width="31.85546875" style="1" bestFit="1" customWidth="1"/>
    <col min="2819" max="2819" width="4" style="1" customWidth="1"/>
    <col min="2820" max="2820" width="45.5703125" style="1" customWidth="1"/>
    <col min="2821" max="3072" width="9.140625" style="1"/>
    <col min="3073" max="3073" width="4.5703125" style="1" bestFit="1" customWidth="1"/>
    <col min="3074" max="3074" width="31.85546875" style="1" bestFit="1" customWidth="1"/>
    <col min="3075" max="3075" width="4" style="1" customWidth="1"/>
    <col min="3076" max="3076" width="45.5703125" style="1" customWidth="1"/>
    <col min="3077" max="3328" width="9.140625" style="1"/>
    <col min="3329" max="3329" width="4.5703125" style="1" bestFit="1" customWidth="1"/>
    <col min="3330" max="3330" width="31.85546875" style="1" bestFit="1" customWidth="1"/>
    <col min="3331" max="3331" width="4" style="1" customWidth="1"/>
    <col min="3332" max="3332" width="45.5703125" style="1" customWidth="1"/>
    <col min="3333" max="3584" width="9.140625" style="1"/>
    <col min="3585" max="3585" width="4.5703125" style="1" bestFit="1" customWidth="1"/>
    <col min="3586" max="3586" width="31.85546875" style="1" bestFit="1" customWidth="1"/>
    <col min="3587" max="3587" width="4" style="1" customWidth="1"/>
    <col min="3588" max="3588" width="45.5703125" style="1" customWidth="1"/>
    <col min="3589" max="3840" width="9.140625" style="1"/>
    <col min="3841" max="3841" width="4.5703125" style="1" bestFit="1" customWidth="1"/>
    <col min="3842" max="3842" width="31.85546875" style="1" bestFit="1" customWidth="1"/>
    <col min="3843" max="3843" width="4" style="1" customWidth="1"/>
    <col min="3844" max="3844" width="45.5703125" style="1" customWidth="1"/>
    <col min="3845" max="4096" width="9.140625" style="1"/>
    <col min="4097" max="4097" width="4.5703125" style="1" bestFit="1" customWidth="1"/>
    <col min="4098" max="4098" width="31.85546875" style="1" bestFit="1" customWidth="1"/>
    <col min="4099" max="4099" width="4" style="1" customWidth="1"/>
    <col min="4100" max="4100" width="45.5703125" style="1" customWidth="1"/>
    <col min="4101" max="4352" width="9.140625" style="1"/>
    <col min="4353" max="4353" width="4.5703125" style="1" bestFit="1" customWidth="1"/>
    <col min="4354" max="4354" width="31.85546875" style="1" bestFit="1" customWidth="1"/>
    <col min="4355" max="4355" width="4" style="1" customWidth="1"/>
    <col min="4356" max="4356" width="45.5703125" style="1" customWidth="1"/>
    <col min="4357" max="4608" width="9.140625" style="1"/>
    <col min="4609" max="4609" width="4.5703125" style="1" bestFit="1" customWidth="1"/>
    <col min="4610" max="4610" width="31.85546875" style="1" bestFit="1" customWidth="1"/>
    <col min="4611" max="4611" width="4" style="1" customWidth="1"/>
    <col min="4612" max="4612" width="45.5703125" style="1" customWidth="1"/>
    <col min="4613" max="4864" width="9.140625" style="1"/>
    <col min="4865" max="4865" width="4.5703125" style="1" bestFit="1" customWidth="1"/>
    <col min="4866" max="4866" width="31.85546875" style="1" bestFit="1" customWidth="1"/>
    <col min="4867" max="4867" width="4" style="1" customWidth="1"/>
    <col min="4868" max="4868" width="45.5703125" style="1" customWidth="1"/>
    <col min="4869" max="5120" width="9.140625" style="1"/>
    <col min="5121" max="5121" width="4.5703125" style="1" bestFit="1" customWidth="1"/>
    <col min="5122" max="5122" width="31.85546875" style="1" bestFit="1" customWidth="1"/>
    <col min="5123" max="5123" width="4" style="1" customWidth="1"/>
    <col min="5124" max="5124" width="45.5703125" style="1" customWidth="1"/>
    <col min="5125" max="5376" width="9.140625" style="1"/>
    <col min="5377" max="5377" width="4.5703125" style="1" bestFit="1" customWidth="1"/>
    <col min="5378" max="5378" width="31.85546875" style="1" bestFit="1" customWidth="1"/>
    <col min="5379" max="5379" width="4" style="1" customWidth="1"/>
    <col min="5380" max="5380" width="45.5703125" style="1" customWidth="1"/>
    <col min="5381" max="5632" width="9.140625" style="1"/>
    <col min="5633" max="5633" width="4.5703125" style="1" bestFit="1" customWidth="1"/>
    <col min="5634" max="5634" width="31.85546875" style="1" bestFit="1" customWidth="1"/>
    <col min="5635" max="5635" width="4" style="1" customWidth="1"/>
    <col min="5636" max="5636" width="45.5703125" style="1" customWidth="1"/>
    <col min="5637" max="5888" width="9.140625" style="1"/>
    <col min="5889" max="5889" width="4.5703125" style="1" bestFit="1" customWidth="1"/>
    <col min="5890" max="5890" width="31.85546875" style="1" bestFit="1" customWidth="1"/>
    <col min="5891" max="5891" width="4" style="1" customWidth="1"/>
    <col min="5892" max="5892" width="45.5703125" style="1" customWidth="1"/>
    <col min="5893" max="6144" width="9.140625" style="1"/>
    <col min="6145" max="6145" width="4.5703125" style="1" bestFit="1" customWidth="1"/>
    <col min="6146" max="6146" width="31.85546875" style="1" bestFit="1" customWidth="1"/>
    <col min="6147" max="6147" width="4" style="1" customWidth="1"/>
    <col min="6148" max="6148" width="45.5703125" style="1" customWidth="1"/>
    <col min="6149" max="6400" width="9.140625" style="1"/>
    <col min="6401" max="6401" width="4.5703125" style="1" bestFit="1" customWidth="1"/>
    <col min="6402" max="6402" width="31.85546875" style="1" bestFit="1" customWidth="1"/>
    <col min="6403" max="6403" width="4" style="1" customWidth="1"/>
    <col min="6404" max="6404" width="45.5703125" style="1" customWidth="1"/>
    <col min="6405" max="6656" width="9.140625" style="1"/>
    <col min="6657" max="6657" width="4.5703125" style="1" bestFit="1" customWidth="1"/>
    <col min="6658" max="6658" width="31.85546875" style="1" bestFit="1" customWidth="1"/>
    <col min="6659" max="6659" width="4" style="1" customWidth="1"/>
    <col min="6660" max="6660" width="45.5703125" style="1" customWidth="1"/>
    <col min="6661" max="6912" width="9.140625" style="1"/>
    <col min="6913" max="6913" width="4.5703125" style="1" bestFit="1" customWidth="1"/>
    <col min="6914" max="6914" width="31.85546875" style="1" bestFit="1" customWidth="1"/>
    <col min="6915" max="6915" width="4" style="1" customWidth="1"/>
    <col min="6916" max="6916" width="45.5703125" style="1" customWidth="1"/>
    <col min="6917" max="7168" width="9.140625" style="1"/>
    <col min="7169" max="7169" width="4.5703125" style="1" bestFit="1" customWidth="1"/>
    <col min="7170" max="7170" width="31.85546875" style="1" bestFit="1" customWidth="1"/>
    <col min="7171" max="7171" width="4" style="1" customWidth="1"/>
    <col min="7172" max="7172" width="45.5703125" style="1" customWidth="1"/>
    <col min="7173" max="7424" width="9.140625" style="1"/>
    <col min="7425" max="7425" width="4.5703125" style="1" bestFit="1" customWidth="1"/>
    <col min="7426" max="7426" width="31.85546875" style="1" bestFit="1" customWidth="1"/>
    <col min="7427" max="7427" width="4" style="1" customWidth="1"/>
    <col min="7428" max="7428" width="45.5703125" style="1" customWidth="1"/>
    <col min="7429" max="7680" width="9.140625" style="1"/>
    <col min="7681" max="7681" width="4.5703125" style="1" bestFit="1" customWidth="1"/>
    <col min="7682" max="7682" width="31.85546875" style="1" bestFit="1" customWidth="1"/>
    <col min="7683" max="7683" width="4" style="1" customWidth="1"/>
    <col min="7684" max="7684" width="45.5703125" style="1" customWidth="1"/>
    <col min="7685" max="7936" width="9.140625" style="1"/>
    <col min="7937" max="7937" width="4.5703125" style="1" bestFit="1" customWidth="1"/>
    <col min="7938" max="7938" width="31.85546875" style="1" bestFit="1" customWidth="1"/>
    <col min="7939" max="7939" width="4" style="1" customWidth="1"/>
    <col min="7940" max="7940" width="45.5703125" style="1" customWidth="1"/>
    <col min="7941" max="8192" width="9.140625" style="1"/>
    <col min="8193" max="8193" width="4.5703125" style="1" bestFit="1" customWidth="1"/>
    <col min="8194" max="8194" width="31.85546875" style="1" bestFit="1" customWidth="1"/>
    <col min="8195" max="8195" width="4" style="1" customWidth="1"/>
    <col min="8196" max="8196" width="45.5703125" style="1" customWidth="1"/>
    <col min="8197" max="8448" width="9.140625" style="1"/>
    <col min="8449" max="8449" width="4.5703125" style="1" bestFit="1" customWidth="1"/>
    <col min="8450" max="8450" width="31.85546875" style="1" bestFit="1" customWidth="1"/>
    <col min="8451" max="8451" width="4" style="1" customWidth="1"/>
    <col min="8452" max="8452" width="45.5703125" style="1" customWidth="1"/>
    <col min="8453" max="8704" width="9.140625" style="1"/>
    <col min="8705" max="8705" width="4.5703125" style="1" bestFit="1" customWidth="1"/>
    <col min="8706" max="8706" width="31.85546875" style="1" bestFit="1" customWidth="1"/>
    <col min="8707" max="8707" width="4" style="1" customWidth="1"/>
    <col min="8708" max="8708" width="45.5703125" style="1" customWidth="1"/>
    <col min="8709" max="8960" width="9.140625" style="1"/>
    <col min="8961" max="8961" width="4.5703125" style="1" bestFit="1" customWidth="1"/>
    <col min="8962" max="8962" width="31.85546875" style="1" bestFit="1" customWidth="1"/>
    <col min="8963" max="8963" width="4" style="1" customWidth="1"/>
    <col min="8964" max="8964" width="45.5703125" style="1" customWidth="1"/>
    <col min="8965" max="9216" width="9.140625" style="1"/>
    <col min="9217" max="9217" width="4.5703125" style="1" bestFit="1" customWidth="1"/>
    <col min="9218" max="9218" width="31.85546875" style="1" bestFit="1" customWidth="1"/>
    <col min="9219" max="9219" width="4" style="1" customWidth="1"/>
    <col min="9220" max="9220" width="45.5703125" style="1" customWidth="1"/>
    <col min="9221" max="9472" width="9.140625" style="1"/>
    <col min="9473" max="9473" width="4.5703125" style="1" bestFit="1" customWidth="1"/>
    <col min="9474" max="9474" width="31.85546875" style="1" bestFit="1" customWidth="1"/>
    <col min="9475" max="9475" width="4" style="1" customWidth="1"/>
    <col min="9476" max="9476" width="45.5703125" style="1" customWidth="1"/>
    <col min="9477" max="9728" width="9.140625" style="1"/>
    <col min="9729" max="9729" width="4.5703125" style="1" bestFit="1" customWidth="1"/>
    <col min="9730" max="9730" width="31.85546875" style="1" bestFit="1" customWidth="1"/>
    <col min="9731" max="9731" width="4" style="1" customWidth="1"/>
    <col min="9732" max="9732" width="45.5703125" style="1" customWidth="1"/>
    <col min="9733" max="9984" width="9.140625" style="1"/>
    <col min="9985" max="9985" width="4.5703125" style="1" bestFit="1" customWidth="1"/>
    <col min="9986" max="9986" width="31.85546875" style="1" bestFit="1" customWidth="1"/>
    <col min="9987" max="9987" width="4" style="1" customWidth="1"/>
    <col min="9988" max="9988" width="45.5703125" style="1" customWidth="1"/>
    <col min="9989" max="10240" width="9.140625" style="1"/>
    <col min="10241" max="10241" width="4.5703125" style="1" bestFit="1" customWidth="1"/>
    <col min="10242" max="10242" width="31.85546875" style="1" bestFit="1" customWidth="1"/>
    <col min="10243" max="10243" width="4" style="1" customWidth="1"/>
    <col min="10244" max="10244" width="45.5703125" style="1" customWidth="1"/>
    <col min="10245" max="10496" width="9.140625" style="1"/>
    <col min="10497" max="10497" width="4.5703125" style="1" bestFit="1" customWidth="1"/>
    <col min="10498" max="10498" width="31.85546875" style="1" bestFit="1" customWidth="1"/>
    <col min="10499" max="10499" width="4" style="1" customWidth="1"/>
    <col min="10500" max="10500" width="45.5703125" style="1" customWidth="1"/>
    <col min="10501" max="10752" width="9.140625" style="1"/>
    <col min="10753" max="10753" width="4.5703125" style="1" bestFit="1" customWidth="1"/>
    <col min="10754" max="10754" width="31.85546875" style="1" bestFit="1" customWidth="1"/>
    <col min="10755" max="10755" width="4" style="1" customWidth="1"/>
    <col min="10756" max="10756" width="45.5703125" style="1" customWidth="1"/>
    <col min="10757" max="11008" width="9.140625" style="1"/>
    <col min="11009" max="11009" width="4.5703125" style="1" bestFit="1" customWidth="1"/>
    <col min="11010" max="11010" width="31.85546875" style="1" bestFit="1" customWidth="1"/>
    <col min="11011" max="11011" width="4" style="1" customWidth="1"/>
    <col min="11012" max="11012" width="45.5703125" style="1" customWidth="1"/>
    <col min="11013" max="11264" width="9.140625" style="1"/>
    <col min="11265" max="11265" width="4.5703125" style="1" bestFit="1" customWidth="1"/>
    <col min="11266" max="11266" width="31.85546875" style="1" bestFit="1" customWidth="1"/>
    <col min="11267" max="11267" width="4" style="1" customWidth="1"/>
    <col min="11268" max="11268" width="45.5703125" style="1" customWidth="1"/>
    <col min="11269" max="11520" width="9.140625" style="1"/>
    <col min="11521" max="11521" width="4.5703125" style="1" bestFit="1" customWidth="1"/>
    <col min="11522" max="11522" width="31.85546875" style="1" bestFit="1" customWidth="1"/>
    <col min="11523" max="11523" width="4" style="1" customWidth="1"/>
    <col min="11524" max="11524" width="45.5703125" style="1" customWidth="1"/>
    <col min="11525" max="11776" width="9.140625" style="1"/>
    <col min="11777" max="11777" width="4.5703125" style="1" bestFit="1" customWidth="1"/>
    <col min="11778" max="11778" width="31.85546875" style="1" bestFit="1" customWidth="1"/>
    <col min="11779" max="11779" width="4" style="1" customWidth="1"/>
    <col min="11780" max="11780" width="45.5703125" style="1" customWidth="1"/>
    <col min="11781" max="12032" width="9.140625" style="1"/>
    <col min="12033" max="12033" width="4.5703125" style="1" bestFit="1" customWidth="1"/>
    <col min="12034" max="12034" width="31.85546875" style="1" bestFit="1" customWidth="1"/>
    <col min="12035" max="12035" width="4" style="1" customWidth="1"/>
    <col min="12036" max="12036" width="45.5703125" style="1" customWidth="1"/>
    <col min="12037" max="12288" width="9.140625" style="1"/>
    <col min="12289" max="12289" width="4.5703125" style="1" bestFit="1" customWidth="1"/>
    <col min="12290" max="12290" width="31.85546875" style="1" bestFit="1" customWidth="1"/>
    <col min="12291" max="12291" width="4" style="1" customWidth="1"/>
    <col min="12292" max="12292" width="45.5703125" style="1" customWidth="1"/>
    <col min="12293" max="12544" width="9.140625" style="1"/>
    <col min="12545" max="12545" width="4.5703125" style="1" bestFit="1" customWidth="1"/>
    <col min="12546" max="12546" width="31.85546875" style="1" bestFit="1" customWidth="1"/>
    <col min="12547" max="12547" width="4" style="1" customWidth="1"/>
    <col min="12548" max="12548" width="45.5703125" style="1" customWidth="1"/>
    <col min="12549" max="12800" width="9.140625" style="1"/>
    <col min="12801" max="12801" width="4.5703125" style="1" bestFit="1" customWidth="1"/>
    <col min="12802" max="12802" width="31.85546875" style="1" bestFit="1" customWidth="1"/>
    <col min="12803" max="12803" width="4" style="1" customWidth="1"/>
    <col min="12804" max="12804" width="45.5703125" style="1" customWidth="1"/>
    <col min="12805" max="13056" width="9.140625" style="1"/>
    <col min="13057" max="13057" width="4.5703125" style="1" bestFit="1" customWidth="1"/>
    <col min="13058" max="13058" width="31.85546875" style="1" bestFit="1" customWidth="1"/>
    <col min="13059" max="13059" width="4" style="1" customWidth="1"/>
    <col min="13060" max="13060" width="45.5703125" style="1" customWidth="1"/>
    <col min="13061" max="13312" width="9.140625" style="1"/>
    <col min="13313" max="13313" width="4.5703125" style="1" bestFit="1" customWidth="1"/>
    <col min="13314" max="13314" width="31.85546875" style="1" bestFit="1" customWidth="1"/>
    <col min="13315" max="13315" width="4" style="1" customWidth="1"/>
    <col min="13316" max="13316" width="45.5703125" style="1" customWidth="1"/>
    <col min="13317" max="13568" width="9.140625" style="1"/>
    <col min="13569" max="13569" width="4.5703125" style="1" bestFit="1" customWidth="1"/>
    <col min="13570" max="13570" width="31.85546875" style="1" bestFit="1" customWidth="1"/>
    <col min="13571" max="13571" width="4" style="1" customWidth="1"/>
    <col min="13572" max="13572" width="45.5703125" style="1" customWidth="1"/>
    <col min="13573" max="13824" width="9.140625" style="1"/>
    <col min="13825" max="13825" width="4.5703125" style="1" bestFit="1" customWidth="1"/>
    <col min="13826" max="13826" width="31.85546875" style="1" bestFit="1" customWidth="1"/>
    <col min="13827" max="13827" width="4" style="1" customWidth="1"/>
    <col min="13828" max="13828" width="45.5703125" style="1" customWidth="1"/>
    <col min="13829" max="14080" width="9.140625" style="1"/>
    <col min="14081" max="14081" width="4.5703125" style="1" bestFit="1" customWidth="1"/>
    <col min="14082" max="14082" width="31.85546875" style="1" bestFit="1" customWidth="1"/>
    <col min="14083" max="14083" width="4" style="1" customWidth="1"/>
    <col min="14084" max="14084" width="45.5703125" style="1" customWidth="1"/>
    <col min="14085" max="14336" width="9.140625" style="1"/>
    <col min="14337" max="14337" width="4.5703125" style="1" bestFit="1" customWidth="1"/>
    <col min="14338" max="14338" width="31.85546875" style="1" bestFit="1" customWidth="1"/>
    <col min="14339" max="14339" width="4" style="1" customWidth="1"/>
    <col min="14340" max="14340" width="45.5703125" style="1" customWidth="1"/>
    <col min="14341" max="14592" width="9.140625" style="1"/>
    <col min="14593" max="14593" width="4.5703125" style="1" bestFit="1" customWidth="1"/>
    <col min="14594" max="14594" width="31.85546875" style="1" bestFit="1" customWidth="1"/>
    <col min="14595" max="14595" width="4" style="1" customWidth="1"/>
    <col min="14596" max="14596" width="45.5703125" style="1" customWidth="1"/>
    <col min="14597" max="14848" width="9.140625" style="1"/>
    <col min="14849" max="14849" width="4.5703125" style="1" bestFit="1" customWidth="1"/>
    <col min="14850" max="14850" width="31.85546875" style="1" bestFit="1" customWidth="1"/>
    <col min="14851" max="14851" width="4" style="1" customWidth="1"/>
    <col min="14852" max="14852" width="45.5703125" style="1" customWidth="1"/>
    <col min="14853" max="15104" width="9.140625" style="1"/>
    <col min="15105" max="15105" width="4.5703125" style="1" bestFit="1" customWidth="1"/>
    <col min="15106" max="15106" width="31.85546875" style="1" bestFit="1" customWidth="1"/>
    <col min="15107" max="15107" width="4" style="1" customWidth="1"/>
    <col min="15108" max="15108" width="45.5703125" style="1" customWidth="1"/>
    <col min="15109" max="15360" width="9.140625" style="1"/>
    <col min="15361" max="15361" width="4.5703125" style="1" bestFit="1" customWidth="1"/>
    <col min="15362" max="15362" width="31.85546875" style="1" bestFit="1" customWidth="1"/>
    <col min="15363" max="15363" width="4" style="1" customWidth="1"/>
    <col min="15364" max="15364" width="45.5703125" style="1" customWidth="1"/>
    <col min="15365" max="15616" width="9.140625" style="1"/>
    <col min="15617" max="15617" width="4.5703125" style="1" bestFit="1" customWidth="1"/>
    <col min="15618" max="15618" width="31.85546875" style="1" bestFit="1" customWidth="1"/>
    <col min="15619" max="15619" width="4" style="1" customWidth="1"/>
    <col min="15620" max="15620" width="45.5703125" style="1" customWidth="1"/>
    <col min="15621" max="15872" width="9.140625" style="1"/>
    <col min="15873" max="15873" width="4.5703125" style="1" bestFit="1" customWidth="1"/>
    <col min="15874" max="15874" width="31.85546875" style="1" bestFit="1" customWidth="1"/>
    <col min="15875" max="15875" width="4" style="1" customWidth="1"/>
    <col min="15876" max="15876" width="45.5703125" style="1" customWidth="1"/>
    <col min="15877" max="16128" width="9.140625" style="1"/>
    <col min="16129" max="16129" width="4.5703125" style="1" bestFit="1" customWidth="1"/>
    <col min="16130" max="16130" width="31.85546875" style="1" bestFit="1" customWidth="1"/>
    <col min="16131" max="16131" width="4" style="1" customWidth="1"/>
    <col min="16132" max="16132" width="45.5703125" style="1" customWidth="1"/>
    <col min="16133" max="16384" width="9.140625" style="1"/>
  </cols>
  <sheetData>
    <row r="1" spans="1:6" ht="18" x14ac:dyDescent="0.2">
      <c r="A1" s="452" t="s">
        <v>75</v>
      </c>
      <c r="B1" s="452"/>
      <c r="C1" s="452"/>
      <c r="D1" s="453"/>
    </row>
    <row r="2" spans="1:6" x14ac:dyDescent="0.2">
      <c r="C2" s="454"/>
      <c r="D2" s="454"/>
    </row>
    <row r="3" spans="1:6" x14ac:dyDescent="0.2">
      <c r="A3" s="35" t="s">
        <v>76</v>
      </c>
      <c r="B3" s="36" t="s">
        <v>77</v>
      </c>
      <c r="C3" s="37"/>
      <c r="D3" s="37"/>
    </row>
    <row r="4" spans="1:6" x14ac:dyDescent="0.2">
      <c r="A4" s="35" t="s">
        <v>76</v>
      </c>
      <c r="B4" s="38" t="s">
        <v>78</v>
      </c>
      <c r="C4" s="39"/>
      <c r="D4" s="40" t="s">
        <v>79</v>
      </c>
    </row>
    <row r="5" spans="1:6" x14ac:dyDescent="0.2">
      <c r="A5" s="35" t="s">
        <v>76</v>
      </c>
      <c r="B5" s="38" t="s">
        <v>80</v>
      </c>
      <c r="C5" s="39"/>
      <c r="D5" s="40" t="s">
        <v>81</v>
      </c>
    </row>
    <row r="6" spans="1:6" x14ac:dyDescent="0.2">
      <c r="A6" s="35" t="s">
        <v>76</v>
      </c>
      <c r="B6" s="38" t="s">
        <v>82</v>
      </c>
      <c r="C6" s="39"/>
      <c r="D6" s="40" t="s">
        <v>83</v>
      </c>
    </row>
    <row r="7" spans="1:6" x14ac:dyDescent="0.2">
      <c r="A7" s="35" t="s">
        <v>76</v>
      </c>
      <c r="B7" s="38" t="s">
        <v>84</v>
      </c>
      <c r="C7" s="39"/>
      <c r="D7" s="40" t="s">
        <v>85</v>
      </c>
    </row>
    <row r="8" spans="1:6" x14ac:dyDescent="0.2">
      <c r="A8" s="35" t="s">
        <v>76</v>
      </c>
      <c r="B8" s="38" t="s">
        <v>86</v>
      </c>
      <c r="C8" s="39"/>
      <c r="D8" s="40" t="s">
        <v>87</v>
      </c>
    </row>
    <row r="9" spans="1:6" x14ac:dyDescent="0.2">
      <c r="A9" s="35" t="s">
        <v>76</v>
      </c>
      <c r="B9" s="38" t="s">
        <v>88</v>
      </c>
      <c r="C9" s="39"/>
      <c r="D9" s="40" t="s">
        <v>89</v>
      </c>
    </row>
    <row r="10" spans="1:6" x14ac:dyDescent="0.2">
      <c r="A10" s="35" t="s">
        <v>76</v>
      </c>
      <c r="B10" s="38" t="s">
        <v>90</v>
      </c>
      <c r="C10" s="39"/>
      <c r="D10" s="40" t="s">
        <v>91</v>
      </c>
    </row>
    <row r="11" spans="1:6" x14ac:dyDescent="0.2">
      <c r="A11" s="35" t="s">
        <v>76</v>
      </c>
      <c r="B11" s="38" t="s">
        <v>92</v>
      </c>
      <c r="C11" s="39"/>
      <c r="D11" s="41" t="s">
        <v>93</v>
      </c>
    </row>
    <row r="12" spans="1:6" x14ac:dyDescent="0.2">
      <c r="A12" s="35" t="s">
        <v>76</v>
      </c>
      <c r="B12" s="42" t="s">
        <v>94</v>
      </c>
      <c r="C12" s="37"/>
      <c r="D12" s="43"/>
      <c r="E12" s="44" t="s">
        <v>95</v>
      </c>
      <c r="F12" s="45" t="s">
        <v>96</v>
      </c>
    </row>
    <row r="13" spans="1:6" x14ac:dyDescent="0.2">
      <c r="A13" s="35"/>
      <c r="B13" s="46"/>
      <c r="C13" s="37"/>
      <c r="D13" s="43"/>
      <c r="E13" s="47"/>
      <c r="F13" s="18" t="s">
        <v>97</v>
      </c>
    </row>
    <row r="14" spans="1:6" x14ac:dyDescent="0.2">
      <c r="A14" s="35" t="s">
        <v>76</v>
      </c>
      <c r="B14" s="48" t="s">
        <v>98</v>
      </c>
      <c r="C14" s="49"/>
      <c r="D14" s="50"/>
    </row>
    <row r="15" spans="1:6" x14ac:dyDescent="0.2">
      <c r="A15" s="35"/>
      <c r="B15" s="51"/>
      <c r="C15" s="52"/>
      <c r="D15" s="53"/>
    </row>
    <row r="16" spans="1:6" x14ac:dyDescent="0.2">
      <c r="A16" s="35"/>
      <c r="B16" s="54"/>
      <c r="C16" s="55"/>
      <c r="D16" s="55"/>
    </row>
    <row r="17" spans="1:4" ht="53.25" customHeight="1" x14ac:dyDescent="0.2">
      <c r="A17" s="56" t="s">
        <v>99</v>
      </c>
      <c r="B17" s="455" t="s">
        <v>100</v>
      </c>
      <c r="C17" s="455"/>
      <c r="D17" s="455"/>
    </row>
    <row r="18" spans="1:4" ht="53.25" customHeight="1" x14ac:dyDescent="0.2">
      <c r="A18" s="35"/>
      <c r="B18" s="456"/>
      <c r="C18" s="457"/>
      <c r="D18" s="458"/>
    </row>
    <row r="19" spans="1:4" x14ac:dyDescent="0.2">
      <c r="C19" s="21"/>
      <c r="D19" s="21"/>
    </row>
    <row r="20" spans="1:4" x14ac:dyDescent="0.2">
      <c r="A20" s="35" t="s">
        <v>101</v>
      </c>
      <c r="B20" s="57" t="s">
        <v>102</v>
      </c>
      <c r="C20" s="459"/>
      <c r="D20" s="459"/>
    </row>
    <row r="21" spans="1:4" x14ac:dyDescent="0.2">
      <c r="A21" s="35" t="s">
        <v>101</v>
      </c>
      <c r="B21" s="58" t="s">
        <v>103</v>
      </c>
      <c r="C21" s="451" t="s">
        <v>104</v>
      </c>
      <c r="D21" s="451"/>
    </row>
    <row r="22" spans="1:4" x14ac:dyDescent="0.2">
      <c r="A22" s="35" t="s">
        <v>101</v>
      </c>
      <c r="B22" s="58" t="s">
        <v>84</v>
      </c>
      <c r="C22" s="451" t="s">
        <v>85</v>
      </c>
      <c r="D22" s="451"/>
    </row>
    <row r="23" spans="1:4" x14ac:dyDescent="0.2">
      <c r="A23" s="35" t="s">
        <v>101</v>
      </c>
      <c r="B23" s="59" t="s">
        <v>105</v>
      </c>
      <c r="C23" s="451" t="s">
        <v>87</v>
      </c>
      <c r="D23" s="451"/>
    </row>
    <row r="24" spans="1:4" x14ac:dyDescent="0.2">
      <c r="A24" s="35" t="s">
        <v>101</v>
      </c>
      <c r="B24" s="59" t="s">
        <v>106</v>
      </c>
      <c r="C24" s="462"/>
      <c r="D24" s="463"/>
    </row>
    <row r="25" spans="1:4" x14ac:dyDescent="0.2">
      <c r="A25" s="35" t="s">
        <v>101</v>
      </c>
      <c r="B25" s="59" t="s">
        <v>105</v>
      </c>
      <c r="C25" s="462"/>
      <c r="D25" s="463"/>
    </row>
    <row r="26" spans="1:4" x14ac:dyDescent="0.2">
      <c r="A26" s="35" t="s">
        <v>101</v>
      </c>
      <c r="B26" s="58" t="s">
        <v>107</v>
      </c>
      <c r="C26" s="451" t="s">
        <v>108</v>
      </c>
      <c r="D26" s="451"/>
    </row>
    <row r="27" spans="1:4" x14ac:dyDescent="0.2">
      <c r="A27" s="35" t="s">
        <v>101</v>
      </c>
      <c r="B27" s="58" t="s">
        <v>109</v>
      </c>
      <c r="D27" s="60" t="s">
        <v>110</v>
      </c>
    </row>
    <row r="28" spans="1:4" x14ac:dyDescent="0.2">
      <c r="A28" s="35" t="s">
        <v>101</v>
      </c>
      <c r="B28" s="58" t="s">
        <v>111</v>
      </c>
      <c r="D28" s="61" t="s">
        <v>112</v>
      </c>
    </row>
    <row r="29" spans="1:4" x14ac:dyDescent="0.2">
      <c r="A29" s="35" t="s">
        <v>101</v>
      </c>
      <c r="B29" s="58" t="s">
        <v>113</v>
      </c>
      <c r="D29" s="61" t="s">
        <v>114</v>
      </c>
    </row>
    <row r="30" spans="1:4" x14ac:dyDescent="0.2">
      <c r="A30" s="35" t="s">
        <v>101</v>
      </c>
      <c r="B30" s="58" t="s">
        <v>115</v>
      </c>
      <c r="C30" s="61"/>
      <c r="D30" s="62"/>
    </row>
    <row r="31" spans="1:4" x14ac:dyDescent="0.2">
      <c r="A31" s="35" t="s">
        <v>101</v>
      </c>
      <c r="B31" s="58" t="s">
        <v>105</v>
      </c>
      <c r="C31" s="61"/>
      <c r="D31" s="62"/>
    </row>
    <row r="32" spans="1:4" x14ac:dyDescent="0.2">
      <c r="A32" s="35" t="s">
        <v>101</v>
      </c>
      <c r="B32" s="58" t="s">
        <v>116</v>
      </c>
      <c r="D32" s="61" t="s">
        <v>117</v>
      </c>
    </row>
    <row r="33" spans="1:4" x14ac:dyDescent="0.2">
      <c r="A33" s="35" t="s">
        <v>101</v>
      </c>
      <c r="B33" s="58" t="s">
        <v>118</v>
      </c>
      <c r="D33" s="60" t="s">
        <v>119</v>
      </c>
    </row>
    <row r="34" spans="1:4" ht="33.75" x14ac:dyDescent="0.2">
      <c r="A34" s="56" t="s">
        <v>101</v>
      </c>
      <c r="B34" s="63" t="s">
        <v>120</v>
      </c>
      <c r="C34" s="464" t="s">
        <v>121</v>
      </c>
      <c r="D34" s="465"/>
    </row>
    <row r="35" spans="1:4" ht="33.75" x14ac:dyDescent="0.2">
      <c r="A35" s="56" t="s">
        <v>101</v>
      </c>
      <c r="B35" s="64" t="s">
        <v>122</v>
      </c>
      <c r="C35" s="65"/>
      <c r="D35" s="66"/>
    </row>
    <row r="36" spans="1:4" x14ac:dyDescent="0.2">
      <c r="A36" s="56"/>
      <c r="B36" s="64"/>
      <c r="C36" s="65"/>
      <c r="D36" s="66"/>
    </row>
    <row r="37" spans="1:4" x14ac:dyDescent="0.2">
      <c r="A37" s="56"/>
      <c r="B37" s="1" t="s">
        <v>123</v>
      </c>
      <c r="C37" s="65"/>
      <c r="D37" s="66"/>
    </row>
    <row r="39" spans="1:4" x14ac:dyDescent="0.2">
      <c r="A39" s="35" t="s">
        <v>124</v>
      </c>
      <c r="B39" s="460" t="s">
        <v>125</v>
      </c>
      <c r="C39" s="461"/>
      <c r="D39" s="453"/>
    </row>
    <row r="40" spans="1:4" x14ac:dyDescent="0.2">
      <c r="A40" s="35" t="s">
        <v>124</v>
      </c>
      <c r="B40" s="67" t="s">
        <v>126</v>
      </c>
      <c r="C40" s="68"/>
    </row>
    <row r="41" spans="1:4" x14ac:dyDescent="0.2">
      <c r="A41" s="35" t="s">
        <v>124</v>
      </c>
      <c r="B41" s="67" t="s">
        <v>127</v>
      </c>
      <c r="C41" s="69" t="s">
        <v>97</v>
      </c>
    </row>
    <row r="42" spans="1:4" x14ac:dyDescent="0.2">
      <c r="A42" s="35" t="s">
        <v>124</v>
      </c>
      <c r="B42" s="67" t="s">
        <v>128</v>
      </c>
      <c r="C42" s="68"/>
    </row>
    <row r="43" spans="1:4" x14ac:dyDescent="0.2">
      <c r="A43" s="35"/>
      <c r="B43" s="3"/>
    </row>
    <row r="44" spans="1:4" x14ac:dyDescent="0.2">
      <c r="A44" s="35" t="s">
        <v>129</v>
      </c>
      <c r="B44" s="3" t="s">
        <v>130</v>
      </c>
    </row>
    <row r="45" spans="1:4" x14ac:dyDescent="0.2">
      <c r="A45" s="35" t="s">
        <v>129</v>
      </c>
      <c r="B45" s="67" t="s">
        <v>131</v>
      </c>
      <c r="C45" s="69" t="s">
        <v>97</v>
      </c>
    </row>
    <row r="46" spans="1:4" x14ac:dyDescent="0.2">
      <c r="A46" s="35" t="s">
        <v>129</v>
      </c>
      <c r="B46" s="67" t="s">
        <v>132</v>
      </c>
      <c r="C46" s="68"/>
    </row>
    <row r="47" spans="1:4" x14ac:dyDescent="0.2">
      <c r="A47" s="35" t="s">
        <v>129</v>
      </c>
      <c r="B47" s="67" t="s">
        <v>133</v>
      </c>
      <c r="C47" s="68"/>
    </row>
    <row r="48" spans="1:4" x14ac:dyDescent="0.2">
      <c r="A48" s="35"/>
      <c r="B48" s="3"/>
    </row>
    <row r="49" spans="1:4" x14ac:dyDescent="0.2">
      <c r="A49" s="35" t="s">
        <v>134</v>
      </c>
      <c r="B49" s="3" t="s">
        <v>135</v>
      </c>
      <c r="C49" s="70"/>
    </row>
    <row r="50" spans="1:4" x14ac:dyDescent="0.2">
      <c r="A50" s="35" t="s">
        <v>134</v>
      </c>
      <c r="B50" s="67" t="s">
        <v>136</v>
      </c>
      <c r="C50" s="69" t="s">
        <v>97</v>
      </c>
    </row>
    <row r="51" spans="1:4" x14ac:dyDescent="0.2">
      <c r="A51" s="35" t="s">
        <v>134</v>
      </c>
      <c r="B51" s="67" t="s">
        <v>137</v>
      </c>
      <c r="C51" s="71"/>
    </row>
    <row r="52" spans="1:4" x14ac:dyDescent="0.2">
      <c r="A52" s="35" t="s">
        <v>134</v>
      </c>
      <c r="B52" s="67" t="s">
        <v>138</v>
      </c>
      <c r="C52" s="71"/>
    </row>
    <row r="53" spans="1:4" x14ac:dyDescent="0.2">
      <c r="A53" s="35" t="s">
        <v>134</v>
      </c>
      <c r="B53" s="72" t="s">
        <v>139</v>
      </c>
      <c r="C53" s="71"/>
    </row>
    <row r="54" spans="1:4" x14ac:dyDescent="0.2">
      <c r="A54" s="35" t="s">
        <v>134</v>
      </c>
      <c r="B54" s="67" t="s">
        <v>140</v>
      </c>
      <c r="C54" s="71"/>
    </row>
    <row r="55" spans="1:4" x14ac:dyDescent="0.2">
      <c r="A55" s="35" t="s">
        <v>134</v>
      </c>
      <c r="B55" s="73" t="s">
        <v>141</v>
      </c>
      <c r="C55" s="69" t="s">
        <v>97</v>
      </c>
      <c r="D55" s="1" t="s">
        <v>142</v>
      </c>
    </row>
    <row r="56" spans="1:4" x14ac:dyDescent="0.2">
      <c r="A56" s="35"/>
      <c r="B56" s="51"/>
      <c r="C56" s="74"/>
      <c r="D56" s="1" t="s">
        <v>143</v>
      </c>
    </row>
    <row r="57" spans="1:4" x14ac:dyDescent="0.2">
      <c r="A57" s="35" t="s">
        <v>134</v>
      </c>
      <c r="B57" s="73" t="s">
        <v>144</v>
      </c>
      <c r="C57" s="71"/>
    </row>
    <row r="58" spans="1:4" x14ac:dyDescent="0.2">
      <c r="A58" s="35"/>
      <c r="B58" s="75"/>
      <c r="C58" s="76"/>
    </row>
    <row r="59" spans="1:4" x14ac:dyDescent="0.2">
      <c r="A59" s="35"/>
      <c r="B59" s="3"/>
      <c r="C59" s="70"/>
    </row>
    <row r="60" spans="1:4" x14ac:dyDescent="0.2">
      <c r="A60" s="35" t="s">
        <v>145</v>
      </c>
      <c r="B60" s="3" t="s">
        <v>146</v>
      </c>
    </row>
    <row r="61" spans="1:4" x14ac:dyDescent="0.2">
      <c r="A61" s="35" t="s">
        <v>145</v>
      </c>
      <c r="B61" s="67" t="s">
        <v>147</v>
      </c>
      <c r="C61" s="68"/>
    </row>
    <row r="62" spans="1:4" x14ac:dyDescent="0.2">
      <c r="A62" s="35" t="s">
        <v>145</v>
      </c>
      <c r="B62" s="67" t="s">
        <v>148</v>
      </c>
      <c r="C62" s="68"/>
    </row>
    <row r="63" spans="1:4" x14ac:dyDescent="0.2">
      <c r="A63" s="35" t="s">
        <v>145</v>
      </c>
      <c r="B63" s="67" t="s">
        <v>149</v>
      </c>
      <c r="C63" s="68"/>
    </row>
    <row r="64" spans="1:4" x14ac:dyDescent="0.2">
      <c r="A64" s="35" t="s">
        <v>145</v>
      </c>
      <c r="B64" s="67" t="s">
        <v>150</v>
      </c>
      <c r="C64" s="69" t="s">
        <v>97</v>
      </c>
      <c r="D64" s="1" t="s">
        <v>151</v>
      </c>
    </row>
    <row r="65" spans="1:5" x14ac:dyDescent="0.2">
      <c r="A65" s="35" t="s">
        <v>145</v>
      </c>
      <c r="B65" s="67" t="s">
        <v>152</v>
      </c>
      <c r="C65" s="68"/>
    </row>
    <row r="66" spans="1:5" x14ac:dyDescent="0.2">
      <c r="A66" s="35" t="s">
        <v>145</v>
      </c>
      <c r="B66" s="67" t="s">
        <v>153</v>
      </c>
      <c r="C66" s="69" t="s">
        <v>97</v>
      </c>
    </row>
    <row r="67" spans="1:5" x14ac:dyDescent="0.2">
      <c r="A67" s="35" t="s">
        <v>145</v>
      </c>
      <c r="B67" s="67" t="s">
        <v>154</v>
      </c>
      <c r="C67" s="68"/>
    </row>
    <row r="68" spans="1:5" x14ac:dyDescent="0.2">
      <c r="A68" s="35" t="s">
        <v>145</v>
      </c>
      <c r="B68" s="67" t="s">
        <v>155</v>
      </c>
      <c r="C68" s="69" t="s">
        <v>97</v>
      </c>
    </row>
    <row r="69" spans="1:5" x14ac:dyDescent="0.2">
      <c r="A69" s="35" t="s">
        <v>145</v>
      </c>
      <c r="B69" s="67" t="s">
        <v>156</v>
      </c>
      <c r="C69" s="68"/>
    </row>
    <row r="70" spans="1:5" ht="25.5" x14ac:dyDescent="0.2">
      <c r="A70" s="35" t="s">
        <v>145</v>
      </c>
      <c r="B70" s="77" t="s">
        <v>157</v>
      </c>
      <c r="C70" s="69" t="s">
        <v>97</v>
      </c>
      <c r="D70" s="78" t="s">
        <v>158</v>
      </c>
      <c r="E70" s="79" t="s">
        <v>159</v>
      </c>
    </row>
    <row r="71" spans="1:5" ht="25.5" x14ac:dyDescent="0.2">
      <c r="A71" s="35" t="s">
        <v>145</v>
      </c>
      <c r="B71" s="77" t="s">
        <v>160</v>
      </c>
      <c r="C71" s="69" t="s">
        <v>97</v>
      </c>
      <c r="D71" s="78" t="s">
        <v>161</v>
      </c>
    </row>
    <row r="72" spans="1:5" x14ac:dyDescent="0.2">
      <c r="A72" s="35" t="s">
        <v>145</v>
      </c>
      <c r="B72" s="80" t="s">
        <v>162</v>
      </c>
      <c r="C72" s="58"/>
      <c r="D72" s="81"/>
    </row>
    <row r="75" spans="1:5" ht="15" x14ac:dyDescent="0.25">
      <c r="B75" s="33" t="s">
        <v>163</v>
      </c>
    </row>
    <row r="76" spans="1:5" x14ac:dyDescent="0.2">
      <c r="B76" s="1" t="s">
        <v>164</v>
      </c>
    </row>
    <row r="77" spans="1:5" x14ac:dyDescent="0.2">
      <c r="B77" s="1" t="s">
        <v>165</v>
      </c>
    </row>
  </sheetData>
  <mergeCells count="13">
    <mergeCell ref="B39:D39"/>
    <mergeCell ref="C22:D22"/>
    <mergeCell ref="C23:D23"/>
    <mergeCell ref="C24:D24"/>
    <mergeCell ref="C25:D25"/>
    <mergeCell ref="C26:D26"/>
    <mergeCell ref="C34:D34"/>
    <mergeCell ref="C21:D21"/>
    <mergeCell ref="A1:D1"/>
    <mergeCell ref="C2:D2"/>
    <mergeCell ref="B17:D17"/>
    <mergeCell ref="B18:D18"/>
    <mergeCell ref="C20:D20"/>
  </mergeCells>
  <hyperlinks>
    <hyperlink ref="D11" r:id="rId1"/>
  </hyperlinks>
  <pageMargins left="0.75" right="0.75" top="1" bottom="1" header="0.5" footer="0.5"/>
  <pageSetup scale="59" orientation="portrait" r:id="rId2"/>
  <headerFooter alignWithMargins="0">
    <oddHeader>&amp;CCommon Data Set 2012-13</oddHeader>
    <oddFooter>&amp;L&amp;8Eastern University
Office of Institutional Research
March 21, 2013&amp;C&amp;A&amp;RPage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workbookViewId="0">
      <selection activeCell="G1" sqref="G1"/>
    </sheetView>
  </sheetViews>
  <sheetFormatPr defaultRowHeight="12.75" x14ac:dyDescent="0.2"/>
  <cols>
    <col min="1" max="1" width="3.85546875" style="34" customWidth="1"/>
    <col min="2" max="2" width="42" style="1" customWidth="1"/>
    <col min="3" max="3" width="11.28515625" style="1" customWidth="1"/>
    <col min="4" max="4" width="12.5703125" style="1" customWidth="1"/>
    <col min="5" max="5" width="8.5703125" style="434" customWidth="1"/>
    <col min="6" max="6" width="15.42578125" style="435" customWidth="1"/>
    <col min="7" max="7" width="19.7109375" style="1" bestFit="1" customWidth="1"/>
    <col min="8" max="256" width="9.140625" style="1"/>
    <col min="257" max="257" width="3.85546875" style="1" customWidth="1"/>
    <col min="258" max="258" width="42" style="1" customWidth="1"/>
    <col min="259" max="259" width="11.28515625" style="1" customWidth="1"/>
    <col min="260" max="260" width="12.5703125" style="1" customWidth="1"/>
    <col min="261" max="261" width="8.5703125" style="1" customWidth="1"/>
    <col min="262" max="262" width="15.42578125" style="1" customWidth="1"/>
    <col min="263" max="263" width="19.7109375" style="1" bestFit="1" customWidth="1"/>
    <col min="264" max="512" width="9.140625" style="1"/>
    <col min="513" max="513" width="3.85546875" style="1" customWidth="1"/>
    <col min="514" max="514" width="42" style="1" customWidth="1"/>
    <col min="515" max="515" width="11.28515625" style="1" customWidth="1"/>
    <col min="516" max="516" width="12.5703125" style="1" customWidth="1"/>
    <col min="517" max="517" width="8.5703125" style="1" customWidth="1"/>
    <col min="518" max="518" width="15.42578125" style="1" customWidth="1"/>
    <col min="519" max="519" width="19.7109375" style="1" bestFit="1" customWidth="1"/>
    <col min="520" max="768" width="9.140625" style="1"/>
    <col min="769" max="769" width="3.85546875" style="1" customWidth="1"/>
    <col min="770" max="770" width="42" style="1" customWidth="1"/>
    <col min="771" max="771" width="11.28515625" style="1" customWidth="1"/>
    <col min="772" max="772" width="12.5703125" style="1" customWidth="1"/>
    <col min="773" max="773" width="8.5703125" style="1" customWidth="1"/>
    <col min="774" max="774" width="15.42578125" style="1" customWidth="1"/>
    <col min="775" max="775" width="19.7109375" style="1" bestFit="1" customWidth="1"/>
    <col min="776" max="1024" width="9.140625" style="1"/>
    <col min="1025" max="1025" width="3.85546875" style="1" customWidth="1"/>
    <col min="1026" max="1026" width="42" style="1" customWidth="1"/>
    <col min="1027" max="1027" width="11.28515625" style="1" customWidth="1"/>
    <col min="1028" max="1028" width="12.5703125" style="1" customWidth="1"/>
    <col min="1029" max="1029" width="8.5703125" style="1" customWidth="1"/>
    <col min="1030" max="1030" width="15.42578125" style="1" customWidth="1"/>
    <col min="1031" max="1031" width="19.7109375" style="1" bestFit="1" customWidth="1"/>
    <col min="1032" max="1280" width="9.140625" style="1"/>
    <col min="1281" max="1281" width="3.85546875" style="1" customWidth="1"/>
    <col min="1282" max="1282" width="42" style="1" customWidth="1"/>
    <col min="1283" max="1283" width="11.28515625" style="1" customWidth="1"/>
    <col min="1284" max="1284" width="12.5703125" style="1" customWidth="1"/>
    <col min="1285" max="1285" width="8.5703125" style="1" customWidth="1"/>
    <col min="1286" max="1286" width="15.42578125" style="1" customWidth="1"/>
    <col min="1287" max="1287" width="19.7109375" style="1" bestFit="1" customWidth="1"/>
    <col min="1288" max="1536" width="9.140625" style="1"/>
    <col min="1537" max="1537" width="3.85546875" style="1" customWidth="1"/>
    <col min="1538" max="1538" width="42" style="1" customWidth="1"/>
    <col min="1539" max="1539" width="11.28515625" style="1" customWidth="1"/>
    <col min="1540" max="1540" width="12.5703125" style="1" customWidth="1"/>
    <col min="1541" max="1541" width="8.5703125" style="1" customWidth="1"/>
    <col min="1542" max="1542" width="15.42578125" style="1" customWidth="1"/>
    <col min="1543" max="1543" width="19.7109375" style="1" bestFit="1" customWidth="1"/>
    <col min="1544" max="1792" width="9.140625" style="1"/>
    <col min="1793" max="1793" width="3.85546875" style="1" customWidth="1"/>
    <col min="1794" max="1794" width="42" style="1" customWidth="1"/>
    <col min="1795" max="1795" width="11.28515625" style="1" customWidth="1"/>
    <col min="1796" max="1796" width="12.5703125" style="1" customWidth="1"/>
    <col min="1797" max="1797" width="8.5703125" style="1" customWidth="1"/>
    <col min="1798" max="1798" width="15.42578125" style="1" customWidth="1"/>
    <col min="1799" max="1799" width="19.7109375" style="1" bestFit="1" customWidth="1"/>
    <col min="1800" max="2048" width="9.140625" style="1"/>
    <col min="2049" max="2049" width="3.85546875" style="1" customWidth="1"/>
    <col min="2050" max="2050" width="42" style="1" customWidth="1"/>
    <col min="2051" max="2051" width="11.28515625" style="1" customWidth="1"/>
    <col min="2052" max="2052" width="12.5703125" style="1" customWidth="1"/>
    <col min="2053" max="2053" width="8.5703125" style="1" customWidth="1"/>
    <col min="2054" max="2054" width="15.42578125" style="1" customWidth="1"/>
    <col min="2055" max="2055" width="19.7109375" style="1" bestFit="1" customWidth="1"/>
    <col min="2056" max="2304" width="9.140625" style="1"/>
    <col min="2305" max="2305" width="3.85546875" style="1" customWidth="1"/>
    <col min="2306" max="2306" width="42" style="1" customWidth="1"/>
    <col min="2307" max="2307" width="11.28515625" style="1" customWidth="1"/>
    <col min="2308" max="2308" width="12.5703125" style="1" customWidth="1"/>
    <col min="2309" max="2309" width="8.5703125" style="1" customWidth="1"/>
    <col min="2310" max="2310" width="15.42578125" style="1" customWidth="1"/>
    <col min="2311" max="2311" width="19.7109375" style="1" bestFit="1" customWidth="1"/>
    <col min="2312" max="2560" width="9.140625" style="1"/>
    <col min="2561" max="2561" width="3.85546875" style="1" customWidth="1"/>
    <col min="2562" max="2562" width="42" style="1" customWidth="1"/>
    <col min="2563" max="2563" width="11.28515625" style="1" customWidth="1"/>
    <col min="2564" max="2564" width="12.5703125" style="1" customWidth="1"/>
    <col min="2565" max="2565" width="8.5703125" style="1" customWidth="1"/>
    <col min="2566" max="2566" width="15.42578125" style="1" customWidth="1"/>
    <col min="2567" max="2567" width="19.7109375" style="1" bestFit="1" customWidth="1"/>
    <col min="2568" max="2816" width="9.140625" style="1"/>
    <col min="2817" max="2817" width="3.85546875" style="1" customWidth="1"/>
    <col min="2818" max="2818" width="42" style="1" customWidth="1"/>
    <col min="2819" max="2819" width="11.28515625" style="1" customWidth="1"/>
    <col min="2820" max="2820" width="12.5703125" style="1" customWidth="1"/>
    <col min="2821" max="2821" width="8.5703125" style="1" customWidth="1"/>
    <col min="2822" max="2822" width="15.42578125" style="1" customWidth="1"/>
    <col min="2823" max="2823" width="19.7109375" style="1" bestFit="1" customWidth="1"/>
    <col min="2824" max="3072" width="9.140625" style="1"/>
    <col min="3073" max="3073" width="3.85546875" style="1" customWidth="1"/>
    <col min="3074" max="3074" width="42" style="1" customWidth="1"/>
    <col min="3075" max="3075" width="11.28515625" style="1" customWidth="1"/>
    <col min="3076" max="3076" width="12.5703125" style="1" customWidth="1"/>
    <col min="3077" max="3077" width="8.5703125" style="1" customWidth="1"/>
    <col min="3078" max="3078" width="15.42578125" style="1" customWidth="1"/>
    <col min="3079" max="3079" width="19.7109375" style="1" bestFit="1" customWidth="1"/>
    <col min="3080" max="3328" width="9.140625" style="1"/>
    <col min="3329" max="3329" width="3.85546875" style="1" customWidth="1"/>
    <col min="3330" max="3330" width="42" style="1" customWidth="1"/>
    <col min="3331" max="3331" width="11.28515625" style="1" customWidth="1"/>
    <col min="3332" max="3332" width="12.5703125" style="1" customWidth="1"/>
    <col min="3333" max="3333" width="8.5703125" style="1" customWidth="1"/>
    <col min="3334" max="3334" width="15.42578125" style="1" customWidth="1"/>
    <col min="3335" max="3335" width="19.7109375" style="1" bestFit="1" customWidth="1"/>
    <col min="3336" max="3584" width="9.140625" style="1"/>
    <col min="3585" max="3585" width="3.85546875" style="1" customWidth="1"/>
    <col min="3586" max="3586" width="42" style="1" customWidth="1"/>
    <col min="3587" max="3587" width="11.28515625" style="1" customWidth="1"/>
    <col min="3588" max="3588" width="12.5703125" style="1" customWidth="1"/>
    <col min="3589" max="3589" width="8.5703125" style="1" customWidth="1"/>
    <col min="3590" max="3590" width="15.42578125" style="1" customWidth="1"/>
    <col min="3591" max="3591" width="19.7109375" style="1" bestFit="1" customWidth="1"/>
    <col min="3592" max="3840" width="9.140625" style="1"/>
    <col min="3841" max="3841" width="3.85546875" style="1" customWidth="1"/>
    <col min="3842" max="3842" width="42" style="1" customWidth="1"/>
    <col min="3843" max="3843" width="11.28515625" style="1" customWidth="1"/>
    <col min="3844" max="3844" width="12.5703125" style="1" customWidth="1"/>
    <col min="3845" max="3845" width="8.5703125" style="1" customWidth="1"/>
    <col min="3846" max="3846" width="15.42578125" style="1" customWidth="1"/>
    <col min="3847" max="3847" width="19.7109375" style="1" bestFit="1" customWidth="1"/>
    <col min="3848" max="4096" width="9.140625" style="1"/>
    <col min="4097" max="4097" width="3.85546875" style="1" customWidth="1"/>
    <col min="4098" max="4098" width="42" style="1" customWidth="1"/>
    <col min="4099" max="4099" width="11.28515625" style="1" customWidth="1"/>
    <col min="4100" max="4100" width="12.5703125" style="1" customWidth="1"/>
    <col min="4101" max="4101" width="8.5703125" style="1" customWidth="1"/>
    <col min="4102" max="4102" width="15.42578125" style="1" customWidth="1"/>
    <col min="4103" max="4103" width="19.7109375" style="1" bestFit="1" customWidth="1"/>
    <col min="4104" max="4352" width="9.140625" style="1"/>
    <col min="4353" max="4353" width="3.85546875" style="1" customWidth="1"/>
    <col min="4354" max="4354" width="42" style="1" customWidth="1"/>
    <col min="4355" max="4355" width="11.28515625" style="1" customWidth="1"/>
    <col min="4356" max="4356" width="12.5703125" style="1" customWidth="1"/>
    <col min="4357" max="4357" width="8.5703125" style="1" customWidth="1"/>
    <col min="4358" max="4358" width="15.42578125" style="1" customWidth="1"/>
    <col min="4359" max="4359" width="19.7109375" style="1" bestFit="1" customWidth="1"/>
    <col min="4360" max="4608" width="9.140625" style="1"/>
    <col min="4609" max="4609" width="3.85546875" style="1" customWidth="1"/>
    <col min="4610" max="4610" width="42" style="1" customWidth="1"/>
    <col min="4611" max="4611" width="11.28515625" style="1" customWidth="1"/>
    <col min="4612" max="4612" width="12.5703125" style="1" customWidth="1"/>
    <col min="4613" max="4613" width="8.5703125" style="1" customWidth="1"/>
    <col min="4614" max="4614" width="15.42578125" style="1" customWidth="1"/>
    <col min="4615" max="4615" width="19.7109375" style="1" bestFit="1" customWidth="1"/>
    <col min="4616" max="4864" width="9.140625" style="1"/>
    <col min="4865" max="4865" width="3.85546875" style="1" customWidth="1"/>
    <col min="4866" max="4866" width="42" style="1" customWidth="1"/>
    <col min="4867" max="4867" width="11.28515625" style="1" customWidth="1"/>
    <col min="4868" max="4868" width="12.5703125" style="1" customWidth="1"/>
    <col min="4869" max="4869" width="8.5703125" style="1" customWidth="1"/>
    <col min="4870" max="4870" width="15.42578125" style="1" customWidth="1"/>
    <col min="4871" max="4871" width="19.7109375" style="1" bestFit="1" customWidth="1"/>
    <col min="4872" max="5120" width="9.140625" style="1"/>
    <col min="5121" max="5121" width="3.85546875" style="1" customWidth="1"/>
    <col min="5122" max="5122" width="42" style="1" customWidth="1"/>
    <col min="5123" max="5123" width="11.28515625" style="1" customWidth="1"/>
    <col min="5124" max="5124" width="12.5703125" style="1" customWidth="1"/>
    <col min="5125" max="5125" width="8.5703125" style="1" customWidth="1"/>
    <col min="5126" max="5126" width="15.42578125" style="1" customWidth="1"/>
    <col min="5127" max="5127" width="19.7109375" style="1" bestFit="1" customWidth="1"/>
    <col min="5128" max="5376" width="9.140625" style="1"/>
    <col min="5377" max="5377" width="3.85546875" style="1" customWidth="1"/>
    <col min="5378" max="5378" width="42" style="1" customWidth="1"/>
    <col min="5379" max="5379" width="11.28515625" style="1" customWidth="1"/>
    <col min="5380" max="5380" width="12.5703125" style="1" customWidth="1"/>
    <col min="5381" max="5381" width="8.5703125" style="1" customWidth="1"/>
    <col min="5382" max="5382" width="15.42578125" style="1" customWidth="1"/>
    <col min="5383" max="5383" width="19.7109375" style="1" bestFit="1" customWidth="1"/>
    <col min="5384" max="5632" width="9.140625" style="1"/>
    <col min="5633" max="5633" width="3.85546875" style="1" customWidth="1"/>
    <col min="5634" max="5634" width="42" style="1" customWidth="1"/>
    <col min="5635" max="5635" width="11.28515625" style="1" customWidth="1"/>
    <col min="5636" max="5636" width="12.5703125" style="1" customWidth="1"/>
    <col min="5637" max="5637" width="8.5703125" style="1" customWidth="1"/>
    <col min="5638" max="5638" width="15.42578125" style="1" customWidth="1"/>
    <col min="5639" max="5639" width="19.7109375" style="1" bestFit="1" customWidth="1"/>
    <col min="5640" max="5888" width="9.140625" style="1"/>
    <col min="5889" max="5889" width="3.85546875" style="1" customWidth="1"/>
    <col min="5890" max="5890" width="42" style="1" customWidth="1"/>
    <col min="5891" max="5891" width="11.28515625" style="1" customWidth="1"/>
    <col min="5892" max="5892" width="12.5703125" style="1" customWidth="1"/>
    <col min="5893" max="5893" width="8.5703125" style="1" customWidth="1"/>
    <col min="5894" max="5894" width="15.42578125" style="1" customWidth="1"/>
    <col min="5895" max="5895" width="19.7109375" style="1" bestFit="1" customWidth="1"/>
    <col min="5896" max="6144" width="9.140625" style="1"/>
    <col min="6145" max="6145" width="3.85546875" style="1" customWidth="1"/>
    <col min="6146" max="6146" width="42" style="1" customWidth="1"/>
    <col min="6147" max="6147" width="11.28515625" style="1" customWidth="1"/>
    <col min="6148" max="6148" width="12.5703125" style="1" customWidth="1"/>
    <col min="6149" max="6149" width="8.5703125" style="1" customWidth="1"/>
    <col min="6150" max="6150" width="15.42578125" style="1" customWidth="1"/>
    <col min="6151" max="6151" width="19.7109375" style="1" bestFit="1" customWidth="1"/>
    <col min="6152" max="6400" width="9.140625" style="1"/>
    <col min="6401" max="6401" width="3.85546875" style="1" customWidth="1"/>
    <col min="6402" max="6402" width="42" style="1" customWidth="1"/>
    <col min="6403" max="6403" width="11.28515625" style="1" customWidth="1"/>
    <col min="6404" max="6404" width="12.5703125" style="1" customWidth="1"/>
    <col min="6405" max="6405" width="8.5703125" style="1" customWidth="1"/>
    <col min="6406" max="6406" width="15.42578125" style="1" customWidth="1"/>
    <col min="6407" max="6407" width="19.7109375" style="1" bestFit="1" customWidth="1"/>
    <col min="6408" max="6656" width="9.140625" style="1"/>
    <col min="6657" max="6657" width="3.85546875" style="1" customWidth="1"/>
    <col min="6658" max="6658" width="42" style="1" customWidth="1"/>
    <col min="6659" max="6659" width="11.28515625" style="1" customWidth="1"/>
    <col min="6660" max="6660" width="12.5703125" style="1" customWidth="1"/>
    <col min="6661" max="6661" width="8.5703125" style="1" customWidth="1"/>
    <col min="6662" max="6662" width="15.42578125" style="1" customWidth="1"/>
    <col min="6663" max="6663" width="19.7109375" style="1" bestFit="1" customWidth="1"/>
    <col min="6664" max="6912" width="9.140625" style="1"/>
    <col min="6913" max="6913" width="3.85546875" style="1" customWidth="1"/>
    <col min="6914" max="6914" width="42" style="1" customWidth="1"/>
    <col min="6915" max="6915" width="11.28515625" style="1" customWidth="1"/>
    <col min="6916" max="6916" width="12.5703125" style="1" customWidth="1"/>
    <col min="6917" max="6917" width="8.5703125" style="1" customWidth="1"/>
    <col min="6918" max="6918" width="15.42578125" style="1" customWidth="1"/>
    <col min="6919" max="6919" width="19.7109375" style="1" bestFit="1" customWidth="1"/>
    <col min="6920" max="7168" width="9.140625" style="1"/>
    <col min="7169" max="7169" width="3.85546875" style="1" customWidth="1"/>
    <col min="7170" max="7170" width="42" style="1" customWidth="1"/>
    <col min="7171" max="7171" width="11.28515625" style="1" customWidth="1"/>
    <col min="7172" max="7172" width="12.5703125" style="1" customWidth="1"/>
    <col min="7173" max="7173" width="8.5703125" style="1" customWidth="1"/>
    <col min="7174" max="7174" width="15.42578125" style="1" customWidth="1"/>
    <col min="7175" max="7175" width="19.7109375" style="1" bestFit="1" customWidth="1"/>
    <col min="7176" max="7424" width="9.140625" style="1"/>
    <col min="7425" max="7425" width="3.85546875" style="1" customWidth="1"/>
    <col min="7426" max="7426" width="42" style="1" customWidth="1"/>
    <col min="7427" max="7427" width="11.28515625" style="1" customWidth="1"/>
    <col min="7428" max="7428" width="12.5703125" style="1" customWidth="1"/>
    <col min="7429" max="7429" width="8.5703125" style="1" customWidth="1"/>
    <col min="7430" max="7430" width="15.42578125" style="1" customWidth="1"/>
    <col min="7431" max="7431" width="19.7109375" style="1" bestFit="1" customWidth="1"/>
    <col min="7432" max="7680" width="9.140625" style="1"/>
    <col min="7681" max="7681" width="3.85546875" style="1" customWidth="1"/>
    <col min="7682" max="7682" width="42" style="1" customWidth="1"/>
    <col min="7683" max="7683" width="11.28515625" style="1" customWidth="1"/>
    <col min="7684" max="7684" width="12.5703125" style="1" customWidth="1"/>
    <col min="7685" max="7685" width="8.5703125" style="1" customWidth="1"/>
    <col min="7686" max="7686" width="15.42578125" style="1" customWidth="1"/>
    <col min="7687" max="7687" width="19.7109375" style="1" bestFit="1" customWidth="1"/>
    <col min="7688" max="7936" width="9.140625" style="1"/>
    <col min="7937" max="7937" width="3.85546875" style="1" customWidth="1"/>
    <col min="7938" max="7938" width="42" style="1" customWidth="1"/>
    <col min="7939" max="7939" width="11.28515625" style="1" customWidth="1"/>
    <col min="7940" max="7940" width="12.5703125" style="1" customWidth="1"/>
    <col min="7941" max="7941" width="8.5703125" style="1" customWidth="1"/>
    <col min="7942" max="7942" width="15.42578125" style="1" customWidth="1"/>
    <col min="7943" max="7943" width="19.7109375" style="1" bestFit="1" customWidth="1"/>
    <col min="7944" max="8192" width="9.140625" style="1"/>
    <col min="8193" max="8193" width="3.85546875" style="1" customWidth="1"/>
    <col min="8194" max="8194" width="42" style="1" customWidth="1"/>
    <col min="8195" max="8195" width="11.28515625" style="1" customWidth="1"/>
    <col min="8196" max="8196" width="12.5703125" style="1" customWidth="1"/>
    <col min="8197" max="8197" width="8.5703125" style="1" customWidth="1"/>
    <col min="8198" max="8198" width="15.42578125" style="1" customWidth="1"/>
    <col min="8199" max="8199" width="19.7109375" style="1" bestFit="1" customWidth="1"/>
    <col min="8200" max="8448" width="9.140625" style="1"/>
    <col min="8449" max="8449" width="3.85546875" style="1" customWidth="1"/>
    <col min="8450" max="8450" width="42" style="1" customWidth="1"/>
    <col min="8451" max="8451" width="11.28515625" style="1" customWidth="1"/>
    <col min="8452" max="8452" width="12.5703125" style="1" customWidth="1"/>
    <col min="8453" max="8453" width="8.5703125" style="1" customWidth="1"/>
    <col min="8454" max="8454" width="15.42578125" style="1" customWidth="1"/>
    <col min="8455" max="8455" width="19.7109375" style="1" bestFit="1" customWidth="1"/>
    <col min="8456" max="8704" width="9.140625" style="1"/>
    <col min="8705" max="8705" width="3.85546875" style="1" customWidth="1"/>
    <col min="8706" max="8706" width="42" style="1" customWidth="1"/>
    <col min="8707" max="8707" width="11.28515625" style="1" customWidth="1"/>
    <col min="8708" max="8708" width="12.5703125" style="1" customWidth="1"/>
    <col min="8709" max="8709" width="8.5703125" style="1" customWidth="1"/>
    <col min="8710" max="8710" width="15.42578125" style="1" customWidth="1"/>
    <col min="8711" max="8711" width="19.7109375" style="1" bestFit="1" customWidth="1"/>
    <col min="8712" max="8960" width="9.140625" style="1"/>
    <col min="8961" max="8961" width="3.85546875" style="1" customWidth="1"/>
    <col min="8962" max="8962" width="42" style="1" customWidth="1"/>
    <col min="8963" max="8963" width="11.28515625" style="1" customWidth="1"/>
    <col min="8964" max="8964" width="12.5703125" style="1" customWidth="1"/>
    <col min="8965" max="8965" width="8.5703125" style="1" customWidth="1"/>
    <col min="8966" max="8966" width="15.42578125" style="1" customWidth="1"/>
    <col min="8967" max="8967" width="19.7109375" style="1" bestFit="1" customWidth="1"/>
    <col min="8968" max="9216" width="9.140625" style="1"/>
    <col min="9217" max="9217" width="3.85546875" style="1" customWidth="1"/>
    <col min="9218" max="9218" width="42" style="1" customWidth="1"/>
    <col min="9219" max="9219" width="11.28515625" style="1" customWidth="1"/>
    <col min="9220" max="9220" width="12.5703125" style="1" customWidth="1"/>
    <col min="9221" max="9221" width="8.5703125" style="1" customWidth="1"/>
    <col min="9222" max="9222" width="15.42578125" style="1" customWidth="1"/>
    <col min="9223" max="9223" width="19.7109375" style="1" bestFit="1" customWidth="1"/>
    <col min="9224" max="9472" width="9.140625" style="1"/>
    <col min="9473" max="9473" width="3.85546875" style="1" customWidth="1"/>
    <col min="9474" max="9474" width="42" style="1" customWidth="1"/>
    <col min="9475" max="9475" width="11.28515625" style="1" customWidth="1"/>
    <col min="9476" max="9476" width="12.5703125" style="1" customWidth="1"/>
    <col min="9477" max="9477" width="8.5703125" style="1" customWidth="1"/>
    <col min="9478" max="9478" width="15.42578125" style="1" customWidth="1"/>
    <col min="9479" max="9479" width="19.7109375" style="1" bestFit="1" customWidth="1"/>
    <col min="9480" max="9728" width="9.140625" style="1"/>
    <col min="9729" max="9729" width="3.85546875" style="1" customWidth="1"/>
    <col min="9730" max="9730" width="42" style="1" customWidth="1"/>
    <col min="9731" max="9731" width="11.28515625" style="1" customWidth="1"/>
    <col min="9732" max="9732" width="12.5703125" style="1" customWidth="1"/>
    <col min="9733" max="9733" width="8.5703125" style="1" customWidth="1"/>
    <col min="9734" max="9734" width="15.42578125" style="1" customWidth="1"/>
    <col min="9735" max="9735" width="19.7109375" style="1" bestFit="1" customWidth="1"/>
    <col min="9736" max="9984" width="9.140625" style="1"/>
    <col min="9985" max="9985" width="3.85546875" style="1" customWidth="1"/>
    <col min="9986" max="9986" width="42" style="1" customWidth="1"/>
    <col min="9987" max="9987" width="11.28515625" style="1" customWidth="1"/>
    <col min="9988" max="9988" width="12.5703125" style="1" customWidth="1"/>
    <col min="9989" max="9989" width="8.5703125" style="1" customWidth="1"/>
    <col min="9990" max="9990" width="15.42578125" style="1" customWidth="1"/>
    <col min="9991" max="9991" width="19.7109375" style="1" bestFit="1" customWidth="1"/>
    <col min="9992" max="10240" width="9.140625" style="1"/>
    <col min="10241" max="10241" width="3.85546875" style="1" customWidth="1"/>
    <col min="10242" max="10242" width="42" style="1" customWidth="1"/>
    <col min="10243" max="10243" width="11.28515625" style="1" customWidth="1"/>
    <col min="10244" max="10244" width="12.5703125" style="1" customWidth="1"/>
    <col min="10245" max="10245" width="8.5703125" style="1" customWidth="1"/>
    <col min="10246" max="10246" width="15.42578125" style="1" customWidth="1"/>
    <col min="10247" max="10247" width="19.7109375" style="1" bestFit="1" customWidth="1"/>
    <col min="10248" max="10496" width="9.140625" style="1"/>
    <col min="10497" max="10497" width="3.85546875" style="1" customWidth="1"/>
    <col min="10498" max="10498" width="42" style="1" customWidth="1"/>
    <col min="10499" max="10499" width="11.28515625" style="1" customWidth="1"/>
    <col min="10500" max="10500" width="12.5703125" style="1" customWidth="1"/>
    <col min="10501" max="10501" width="8.5703125" style="1" customWidth="1"/>
    <col min="10502" max="10502" width="15.42578125" style="1" customWidth="1"/>
    <col min="10503" max="10503" width="19.7109375" style="1" bestFit="1" customWidth="1"/>
    <col min="10504" max="10752" width="9.140625" style="1"/>
    <col min="10753" max="10753" width="3.85546875" style="1" customWidth="1"/>
    <col min="10754" max="10754" width="42" style="1" customWidth="1"/>
    <col min="10755" max="10755" width="11.28515625" style="1" customWidth="1"/>
    <col min="10756" max="10756" width="12.5703125" style="1" customWidth="1"/>
    <col min="10757" max="10757" width="8.5703125" style="1" customWidth="1"/>
    <col min="10758" max="10758" width="15.42578125" style="1" customWidth="1"/>
    <col min="10759" max="10759" width="19.7109375" style="1" bestFit="1" customWidth="1"/>
    <col min="10760" max="11008" width="9.140625" style="1"/>
    <col min="11009" max="11009" width="3.85546875" style="1" customWidth="1"/>
    <col min="11010" max="11010" width="42" style="1" customWidth="1"/>
    <col min="11011" max="11011" width="11.28515625" style="1" customWidth="1"/>
    <col min="11012" max="11012" width="12.5703125" style="1" customWidth="1"/>
    <col min="11013" max="11013" width="8.5703125" style="1" customWidth="1"/>
    <col min="11014" max="11014" width="15.42578125" style="1" customWidth="1"/>
    <col min="11015" max="11015" width="19.7109375" style="1" bestFit="1" customWidth="1"/>
    <col min="11016" max="11264" width="9.140625" style="1"/>
    <col min="11265" max="11265" width="3.85546875" style="1" customWidth="1"/>
    <col min="11266" max="11266" width="42" style="1" customWidth="1"/>
    <col min="11267" max="11267" width="11.28515625" style="1" customWidth="1"/>
    <col min="11268" max="11268" width="12.5703125" style="1" customWidth="1"/>
    <col min="11269" max="11269" width="8.5703125" style="1" customWidth="1"/>
    <col min="11270" max="11270" width="15.42578125" style="1" customWidth="1"/>
    <col min="11271" max="11271" width="19.7109375" style="1" bestFit="1" customWidth="1"/>
    <col min="11272" max="11520" width="9.140625" style="1"/>
    <col min="11521" max="11521" width="3.85546875" style="1" customWidth="1"/>
    <col min="11522" max="11522" width="42" style="1" customWidth="1"/>
    <col min="11523" max="11523" width="11.28515625" style="1" customWidth="1"/>
    <col min="11524" max="11524" width="12.5703125" style="1" customWidth="1"/>
    <col min="11525" max="11525" width="8.5703125" style="1" customWidth="1"/>
    <col min="11526" max="11526" width="15.42578125" style="1" customWidth="1"/>
    <col min="11527" max="11527" width="19.7109375" style="1" bestFit="1" customWidth="1"/>
    <col min="11528" max="11776" width="9.140625" style="1"/>
    <col min="11777" max="11777" width="3.85546875" style="1" customWidth="1"/>
    <col min="11778" max="11778" width="42" style="1" customWidth="1"/>
    <col min="11779" max="11779" width="11.28515625" style="1" customWidth="1"/>
    <col min="11780" max="11780" width="12.5703125" style="1" customWidth="1"/>
    <col min="11781" max="11781" width="8.5703125" style="1" customWidth="1"/>
    <col min="11782" max="11782" width="15.42578125" style="1" customWidth="1"/>
    <col min="11783" max="11783" width="19.7109375" style="1" bestFit="1" customWidth="1"/>
    <col min="11784" max="12032" width="9.140625" style="1"/>
    <col min="12033" max="12033" width="3.85546875" style="1" customWidth="1"/>
    <col min="12034" max="12034" width="42" style="1" customWidth="1"/>
    <col min="12035" max="12035" width="11.28515625" style="1" customWidth="1"/>
    <col min="12036" max="12036" width="12.5703125" style="1" customWidth="1"/>
    <col min="12037" max="12037" width="8.5703125" style="1" customWidth="1"/>
    <col min="12038" max="12038" width="15.42578125" style="1" customWidth="1"/>
    <col min="12039" max="12039" width="19.7109375" style="1" bestFit="1" customWidth="1"/>
    <col min="12040" max="12288" width="9.140625" style="1"/>
    <col min="12289" max="12289" width="3.85546875" style="1" customWidth="1"/>
    <col min="12290" max="12290" width="42" style="1" customWidth="1"/>
    <col min="12291" max="12291" width="11.28515625" style="1" customWidth="1"/>
    <col min="12292" max="12292" width="12.5703125" style="1" customWidth="1"/>
    <col min="12293" max="12293" width="8.5703125" style="1" customWidth="1"/>
    <col min="12294" max="12294" width="15.42578125" style="1" customWidth="1"/>
    <col min="12295" max="12295" width="19.7109375" style="1" bestFit="1" customWidth="1"/>
    <col min="12296" max="12544" width="9.140625" style="1"/>
    <col min="12545" max="12545" width="3.85546875" style="1" customWidth="1"/>
    <col min="12546" max="12546" width="42" style="1" customWidth="1"/>
    <col min="12547" max="12547" width="11.28515625" style="1" customWidth="1"/>
    <col min="12548" max="12548" width="12.5703125" style="1" customWidth="1"/>
    <col min="12549" max="12549" width="8.5703125" style="1" customWidth="1"/>
    <col min="12550" max="12550" width="15.42578125" style="1" customWidth="1"/>
    <col min="12551" max="12551" width="19.7109375" style="1" bestFit="1" customWidth="1"/>
    <col min="12552" max="12800" width="9.140625" style="1"/>
    <col min="12801" max="12801" width="3.85546875" style="1" customWidth="1"/>
    <col min="12802" max="12802" width="42" style="1" customWidth="1"/>
    <col min="12803" max="12803" width="11.28515625" style="1" customWidth="1"/>
    <col min="12804" max="12804" width="12.5703125" style="1" customWidth="1"/>
    <col min="12805" max="12805" width="8.5703125" style="1" customWidth="1"/>
    <col min="12806" max="12806" width="15.42578125" style="1" customWidth="1"/>
    <col min="12807" max="12807" width="19.7109375" style="1" bestFit="1" customWidth="1"/>
    <col min="12808" max="13056" width="9.140625" style="1"/>
    <col min="13057" max="13057" width="3.85546875" style="1" customWidth="1"/>
    <col min="13058" max="13058" width="42" style="1" customWidth="1"/>
    <col min="13059" max="13059" width="11.28515625" style="1" customWidth="1"/>
    <col min="13060" max="13060" width="12.5703125" style="1" customWidth="1"/>
    <col min="13061" max="13061" width="8.5703125" style="1" customWidth="1"/>
    <col min="13062" max="13062" width="15.42578125" style="1" customWidth="1"/>
    <col min="13063" max="13063" width="19.7109375" style="1" bestFit="1" customWidth="1"/>
    <col min="13064" max="13312" width="9.140625" style="1"/>
    <col min="13313" max="13313" width="3.85546875" style="1" customWidth="1"/>
    <col min="13314" max="13314" width="42" style="1" customWidth="1"/>
    <col min="13315" max="13315" width="11.28515625" style="1" customWidth="1"/>
    <col min="13316" max="13316" width="12.5703125" style="1" customWidth="1"/>
    <col min="13317" max="13317" width="8.5703125" style="1" customWidth="1"/>
    <col min="13318" max="13318" width="15.42578125" style="1" customWidth="1"/>
    <col min="13319" max="13319" width="19.7109375" style="1" bestFit="1" customWidth="1"/>
    <col min="13320" max="13568" width="9.140625" style="1"/>
    <col min="13569" max="13569" width="3.85546875" style="1" customWidth="1"/>
    <col min="13570" max="13570" width="42" style="1" customWidth="1"/>
    <col min="13571" max="13571" width="11.28515625" style="1" customWidth="1"/>
    <col min="13572" max="13572" width="12.5703125" style="1" customWidth="1"/>
    <col min="13573" max="13573" width="8.5703125" style="1" customWidth="1"/>
    <col min="13574" max="13574" width="15.42578125" style="1" customWidth="1"/>
    <col min="13575" max="13575" width="19.7109375" style="1" bestFit="1" customWidth="1"/>
    <col min="13576" max="13824" width="9.140625" style="1"/>
    <col min="13825" max="13825" width="3.85546875" style="1" customWidth="1"/>
    <col min="13826" max="13826" width="42" style="1" customWidth="1"/>
    <col min="13827" max="13827" width="11.28515625" style="1" customWidth="1"/>
    <col min="13828" max="13828" width="12.5703125" style="1" customWidth="1"/>
    <col min="13829" max="13829" width="8.5703125" style="1" customWidth="1"/>
    <col min="13830" max="13830" width="15.42578125" style="1" customWidth="1"/>
    <col min="13831" max="13831" width="19.7109375" style="1" bestFit="1" customWidth="1"/>
    <col min="13832" max="14080" width="9.140625" style="1"/>
    <col min="14081" max="14081" width="3.85546875" style="1" customWidth="1"/>
    <col min="14082" max="14082" width="42" style="1" customWidth="1"/>
    <col min="14083" max="14083" width="11.28515625" style="1" customWidth="1"/>
    <col min="14084" max="14084" width="12.5703125" style="1" customWidth="1"/>
    <col min="14085" max="14085" width="8.5703125" style="1" customWidth="1"/>
    <col min="14086" max="14086" width="15.42578125" style="1" customWidth="1"/>
    <col min="14087" max="14087" width="19.7109375" style="1" bestFit="1" customWidth="1"/>
    <col min="14088" max="14336" width="9.140625" style="1"/>
    <col min="14337" max="14337" width="3.85546875" style="1" customWidth="1"/>
    <col min="14338" max="14338" width="42" style="1" customWidth="1"/>
    <col min="14339" max="14339" width="11.28515625" style="1" customWidth="1"/>
    <col min="14340" max="14340" width="12.5703125" style="1" customWidth="1"/>
    <col min="14341" max="14341" width="8.5703125" style="1" customWidth="1"/>
    <col min="14342" max="14342" width="15.42578125" style="1" customWidth="1"/>
    <col min="14343" max="14343" width="19.7109375" style="1" bestFit="1" customWidth="1"/>
    <col min="14344" max="14592" width="9.140625" style="1"/>
    <col min="14593" max="14593" width="3.85546875" style="1" customWidth="1"/>
    <col min="14594" max="14594" width="42" style="1" customWidth="1"/>
    <col min="14595" max="14595" width="11.28515625" style="1" customWidth="1"/>
    <col min="14596" max="14596" width="12.5703125" style="1" customWidth="1"/>
    <col min="14597" max="14597" width="8.5703125" style="1" customWidth="1"/>
    <col min="14598" max="14598" width="15.42578125" style="1" customWidth="1"/>
    <col min="14599" max="14599" width="19.7109375" style="1" bestFit="1" customWidth="1"/>
    <col min="14600" max="14848" width="9.140625" style="1"/>
    <col min="14849" max="14849" width="3.85546875" style="1" customWidth="1"/>
    <col min="14850" max="14850" width="42" style="1" customWidth="1"/>
    <col min="14851" max="14851" width="11.28515625" style="1" customWidth="1"/>
    <col min="14852" max="14852" width="12.5703125" style="1" customWidth="1"/>
    <col min="14853" max="14853" width="8.5703125" style="1" customWidth="1"/>
    <col min="14854" max="14854" width="15.42578125" style="1" customWidth="1"/>
    <col min="14855" max="14855" width="19.7109375" style="1" bestFit="1" customWidth="1"/>
    <col min="14856" max="15104" width="9.140625" style="1"/>
    <col min="15105" max="15105" width="3.85546875" style="1" customWidth="1"/>
    <col min="15106" max="15106" width="42" style="1" customWidth="1"/>
    <col min="15107" max="15107" width="11.28515625" style="1" customWidth="1"/>
    <col min="15108" max="15108" width="12.5703125" style="1" customWidth="1"/>
    <col min="15109" max="15109" width="8.5703125" style="1" customWidth="1"/>
    <col min="15110" max="15110" width="15.42578125" style="1" customWidth="1"/>
    <col min="15111" max="15111" width="19.7109375" style="1" bestFit="1" customWidth="1"/>
    <col min="15112" max="15360" width="9.140625" style="1"/>
    <col min="15361" max="15361" width="3.85546875" style="1" customWidth="1"/>
    <col min="15362" max="15362" width="42" style="1" customWidth="1"/>
    <col min="15363" max="15363" width="11.28515625" style="1" customWidth="1"/>
    <col min="15364" max="15364" width="12.5703125" style="1" customWidth="1"/>
    <col min="15365" max="15365" width="8.5703125" style="1" customWidth="1"/>
    <col min="15366" max="15366" width="15.42578125" style="1" customWidth="1"/>
    <col min="15367" max="15367" width="19.7109375" style="1" bestFit="1" customWidth="1"/>
    <col min="15368" max="15616" width="9.140625" style="1"/>
    <col min="15617" max="15617" width="3.85546875" style="1" customWidth="1"/>
    <col min="15618" max="15618" width="42" style="1" customWidth="1"/>
    <col min="15619" max="15619" width="11.28515625" style="1" customWidth="1"/>
    <col min="15620" max="15620" width="12.5703125" style="1" customWidth="1"/>
    <col min="15621" max="15621" width="8.5703125" style="1" customWidth="1"/>
    <col min="15622" max="15622" width="15.42578125" style="1" customWidth="1"/>
    <col min="15623" max="15623" width="19.7109375" style="1" bestFit="1" customWidth="1"/>
    <col min="15624" max="15872" width="9.140625" style="1"/>
    <col min="15873" max="15873" width="3.85546875" style="1" customWidth="1"/>
    <col min="15874" max="15874" width="42" style="1" customWidth="1"/>
    <col min="15875" max="15875" width="11.28515625" style="1" customWidth="1"/>
    <col min="15876" max="15876" width="12.5703125" style="1" customWidth="1"/>
    <col min="15877" max="15877" width="8.5703125" style="1" customWidth="1"/>
    <col min="15878" max="15878" width="15.42578125" style="1" customWidth="1"/>
    <col min="15879" max="15879" width="19.7109375" style="1" bestFit="1" customWidth="1"/>
    <col min="15880" max="16128" width="9.140625" style="1"/>
    <col min="16129" max="16129" width="3.85546875" style="1" customWidth="1"/>
    <col min="16130" max="16130" width="42" style="1" customWidth="1"/>
    <col min="16131" max="16131" width="11.28515625" style="1" customWidth="1"/>
    <col min="16132" max="16132" width="12.5703125" style="1" customWidth="1"/>
    <col min="16133" max="16133" width="8.5703125" style="1" customWidth="1"/>
    <col min="16134" max="16134" width="15.42578125" style="1" customWidth="1"/>
    <col min="16135" max="16135" width="19.7109375" style="1" bestFit="1" customWidth="1"/>
    <col min="16136" max="16384" width="9.140625" style="1"/>
  </cols>
  <sheetData>
    <row r="1" spans="1:7" ht="18" x14ac:dyDescent="0.2">
      <c r="A1" s="649" t="s">
        <v>937</v>
      </c>
      <c r="B1" s="649"/>
      <c r="C1" s="649"/>
      <c r="D1" s="649"/>
      <c r="E1" s="649"/>
      <c r="F1" s="649"/>
      <c r="G1" s="33"/>
    </row>
    <row r="2" spans="1:7" x14ac:dyDescent="0.2">
      <c r="A2" s="109"/>
      <c r="B2" s="33"/>
      <c r="C2" s="33"/>
      <c r="D2" s="33"/>
      <c r="E2" s="405"/>
      <c r="F2" s="406"/>
      <c r="G2" s="33"/>
    </row>
    <row r="3" spans="1:7" x14ac:dyDescent="0.2">
      <c r="A3" s="309" t="s">
        <v>938</v>
      </c>
      <c r="B3" s="23" t="s">
        <v>939</v>
      </c>
      <c r="C3" s="33"/>
      <c r="D3" s="33"/>
      <c r="E3" s="405"/>
      <c r="F3" s="406"/>
      <c r="G3" s="33"/>
    </row>
    <row r="4" spans="1:7" s="407" customFormat="1" ht="72" customHeight="1" x14ac:dyDescent="0.25">
      <c r="A4" s="189" t="s">
        <v>938</v>
      </c>
      <c r="B4" s="580" t="s">
        <v>940</v>
      </c>
      <c r="C4" s="580"/>
      <c r="D4" s="580"/>
      <c r="E4" s="580"/>
      <c r="F4" s="580"/>
      <c r="G4" s="580"/>
    </row>
    <row r="5" spans="1:7" ht="26.25" thickBot="1" x14ac:dyDescent="0.25">
      <c r="A5" s="309" t="s">
        <v>938</v>
      </c>
      <c r="B5" s="408" t="s">
        <v>941</v>
      </c>
      <c r="C5" s="152" t="s">
        <v>942</v>
      </c>
      <c r="D5" s="152" t="s">
        <v>149</v>
      </c>
      <c r="E5" s="223" t="s">
        <v>943</v>
      </c>
      <c r="F5" s="409" t="s">
        <v>944</v>
      </c>
      <c r="G5" s="152" t="s">
        <v>945</v>
      </c>
    </row>
    <row r="6" spans="1:7" ht="13.5" thickBot="1" x14ac:dyDescent="0.25">
      <c r="A6" s="309" t="s">
        <v>938</v>
      </c>
      <c r="B6" s="410" t="s">
        <v>946</v>
      </c>
      <c r="C6" s="411"/>
      <c r="D6" s="412"/>
      <c r="E6" s="413"/>
      <c r="F6" s="414"/>
      <c r="G6" s="415">
        <v>1</v>
      </c>
    </row>
    <row r="7" spans="1:7" ht="13.5" thickBot="1" x14ac:dyDescent="0.25">
      <c r="A7" s="309" t="s">
        <v>938</v>
      </c>
      <c r="B7" s="416" t="s">
        <v>947</v>
      </c>
      <c r="C7" s="417"/>
      <c r="D7" s="418"/>
      <c r="E7" s="419"/>
      <c r="F7" s="420" t="s">
        <v>208</v>
      </c>
      <c r="G7" s="421">
        <v>3</v>
      </c>
    </row>
    <row r="8" spans="1:7" ht="13.5" thickBot="1" x14ac:dyDescent="0.25">
      <c r="A8" s="309" t="s">
        <v>938</v>
      </c>
      <c r="B8" s="422" t="s">
        <v>948</v>
      </c>
      <c r="C8" s="417"/>
      <c r="D8" s="418"/>
      <c r="E8" s="423"/>
      <c r="F8" s="420"/>
      <c r="G8" s="421">
        <v>4</v>
      </c>
    </row>
    <row r="9" spans="1:7" ht="13.5" thickBot="1" x14ac:dyDescent="0.25">
      <c r="A9" s="309" t="s">
        <v>938</v>
      </c>
      <c r="B9" s="416" t="s">
        <v>949</v>
      </c>
      <c r="C9" s="417"/>
      <c r="D9" s="418"/>
      <c r="E9" s="423"/>
      <c r="F9" s="420"/>
      <c r="G9" s="421">
        <v>5</v>
      </c>
    </row>
    <row r="10" spans="1:7" ht="13.5" thickBot="1" x14ac:dyDescent="0.25">
      <c r="A10" s="309" t="s">
        <v>938</v>
      </c>
      <c r="B10" s="424" t="s">
        <v>950</v>
      </c>
      <c r="C10" s="417"/>
      <c r="D10" s="418"/>
      <c r="E10" s="423">
        <v>11</v>
      </c>
      <c r="F10" s="420">
        <f>E10/E45</f>
        <v>2.1072796934865901E-2</v>
      </c>
      <c r="G10" s="421">
        <v>9</v>
      </c>
    </row>
    <row r="11" spans="1:7" ht="13.5" thickBot="1" x14ac:dyDescent="0.25">
      <c r="A11" s="309" t="s">
        <v>938</v>
      </c>
      <c r="B11" s="424" t="s">
        <v>951</v>
      </c>
      <c r="C11" s="417"/>
      <c r="D11" s="418"/>
      <c r="E11" s="423"/>
      <c r="F11" s="420"/>
      <c r="G11" s="421">
        <v>10</v>
      </c>
    </row>
    <row r="12" spans="1:7" ht="13.5" thickBot="1" x14ac:dyDescent="0.25">
      <c r="A12" s="309" t="s">
        <v>938</v>
      </c>
      <c r="B12" s="422" t="s">
        <v>952</v>
      </c>
      <c r="C12" s="417"/>
      <c r="D12" s="425" t="s">
        <v>953</v>
      </c>
      <c r="E12" s="423">
        <v>1</v>
      </c>
      <c r="F12" s="420">
        <f>E12/E45</f>
        <v>1.9157088122605363E-3</v>
      </c>
      <c r="G12" s="421">
        <v>11</v>
      </c>
    </row>
    <row r="13" spans="1:7" ht="13.5" thickBot="1" x14ac:dyDescent="0.25">
      <c r="A13" s="309" t="s">
        <v>938</v>
      </c>
      <c r="B13" s="422" t="s">
        <v>954</v>
      </c>
      <c r="C13" s="417"/>
      <c r="D13" s="418"/>
      <c r="E13" s="423"/>
      <c r="F13" s="420"/>
      <c r="G13" s="421">
        <v>12</v>
      </c>
    </row>
    <row r="14" spans="1:7" ht="13.5" thickBot="1" x14ac:dyDescent="0.25">
      <c r="A14" s="309" t="s">
        <v>938</v>
      </c>
      <c r="B14" s="422" t="s">
        <v>955</v>
      </c>
      <c r="C14" s="417"/>
      <c r="D14" s="418"/>
      <c r="E14" s="423">
        <v>90</v>
      </c>
      <c r="F14" s="420">
        <f>E14/E45</f>
        <v>0.17241379310344829</v>
      </c>
      <c r="G14" s="421">
        <v>13</v>
      </c>
    </row>
    <row r="15" spans="1:7" ht="13.5" thickBot="1" x14ac:dyDescent="0.25">
      <c r="A15" s="309" t="s">
        <v>938</v>
      </c>
      <c r="B15" s="422" t="s">
        <v>956</v>
      </c>
      <c r="C15" s="417"/>
      <c r="D15" s="418"/>
      <c r="E15" s="423"/>
      <c r="F15" s="420"/>
      <c r="G15" s="421">
        <v>14</v>
      </c>
    </row>
    <row r="16" spans="1:7" ht="13.5" thickBot="1" x14ac:dyDescent="0.25">
      <c r="A16" s="309" t="s">
        <v>938</v>
      </c>
      <c r="B16" s="422" t="s">
        <v>957</v>
      </c>
      <c r="C16" s="417"/>
      <c r="D16" s="418"/>
      <c r="E16" s="423"/>
      <c r="F16" s="420"/>
      <c r="G16" s="421">
        <v>15</v>
      </c>
    </row>
    <row r="17" spans="1:7" ht="13.5" thickBot="1" x14ac:dyDescent="0.25">
      <c r="A17" s="309" t="s">
        <v>938</v>
      </c>
      <c r="B17" s="416" t="s">
        <v>958</v>
      </c>
      <c r="C17" s="417"/>
      <c r="D17" s="418"/>
      <c r="E17" s="423">
        <v>3</v>
      </c>
      <c r="F17" s="420">
        <f>E17/E45</f>
        <v>5.7471264367816091E-3</v>
      </c>
      <c r="G17" s="421">
        <v>16</v>
      </c>
    </row>
    <row r="18" spans="1:7" ht="13.5" thickBot="1" x14ac:dyDescent="0.25">
      <c r="A18" s="309" t="s">
        <v>938</v>
      </c>
      <c r="B18" s="424" t="s">
        <v>959</v>
      </c>
      <c r="C18" s="417"/>
      <c r="D18" s="418"/>
      <c r="E18" s="423"/>
      <c r="F18" s="420"/>
      <c r="G18" s="421">
        <v>19</v>
      </c>
    </row>
    <row r="19" spans="1:7" ht="13.5" thickBot="1" x14ac:dyDescent="0.25">
      <c r="A19" s="309" t="s">
        <v>938</v>
      </c>
      <c r="B19" s="422" t="s">
        <v>960</v>
      </c>
      <c r="C19" s="417"/>
      <c r="D19" s="418"/>
      <c r="E19" s="423"/>
      <c r="F19" s="420"/>
      <c r="G19" s="421">
        <v>22</v>
      </c>
    </row>
    <row r="20" spans="1:7" ht="13.5" thickBot="1" x14ac:dyDescent="0.25">
      <c r="A20" s="309" t="s">
        <v>938</v>
      </c>
      <c r="B20" s="422" t="s">
        <v>305</v>
      </c>
      <c r="C20" s="417"/>
      <c r="D20" s="418"/>
      <c r="E20" s="423">
        <v>17</v>
      </c>
      <c r="F20" s="420">
        <f>E20/E45</f>
        <v>3.2567049808429116E-2</v>
      </c>
      <c r="G20" s="421">
        <v>23</v>
      </c>
    </row>
    <row r="21" spans="1:7" ht="13.5" thickBot="1" x14ac:dyDescent="0.25">
      <c r="A21" s="309" t="s">
        <v>938</v>
      </c>
      <c r="B21" s="422" t="s">
        <v>961</v>
      </c>
      <c r="C21" s="417"/>
      <c r="D21" s="426">
        <v>108</v>
      </c>
      <c r="E21" s="423"/>
      <c r="F21" s="420"/>
      <c r="G21" s="421">
        <v>24</v>
      </c>
    </row>
    <row r="22" spans="1:7" ht="13.5" thickBot="1" x14ac:dyDescent="0.25">
      <c r="A22" s="309" t="s">
        <v>938</v>
      </c>
      <c r="B22" s="422" t="s">
        <v>962</v>
      </c>
      <c r="C22" s="417"/>
      <c r="D22" s="418"/>
      <c r="E22" s="423"/>
      <c r="F22" s="420"/>
      <c r="G22" s="421">
        <v>25</v>
      </c>
    </row>
    <row r="23" spans="1:7" ht="13.5" thickBot="1" x14ac:dyDescent="0.25">
      <c r="A23" s="309" t="s">
        <v>938</v>
      </c>
      <c r="B23" s="422" t="s">
        <v>963</v>
      </c>
      <c r="C23" s="417"/>
      <c r="D23" s="418"/>
      <c r="E23" s="423">
        <v>11</v>
      </c>
      <c r="F23" s="420">
        <f>E23/E45</f>
        <v>2.1072796934865901E-2</v>
      </c>
      <c r="G23" s="421">
        <v>26</v>
      </c>
    </row>
    <row r="24" spans="1:7" ht="13.5" thickBot="1" x14ac:dyDescent="0.25">
      <c r="A24" s="309" t="s">
        <v>938</v>
      </c>
      <c r="B24" s="424" t="s">
        <v>964</v>
      </c>
      <c r="C24" s="417"/>
      <c r="D24" s="418"/>
      <c r="E24" s="423">
        <v>6</v>
      </c>
      <c r="F24" s="420">
        <f>E24/E45</f>
        <v>1.1494252873563218E-2</v>
      </c>
      <c r="G24" s="421">
        <v>27</v>
      </c>
    </row>
    <row r="25" spans="1:7" ht="13.5" thickBot="1" x14ac:dyDescent="0.25">
      <c r="A25" s="309" t="s">
        <v>938</v>
      </c>
      <c r="B25" s="424" t="s">
        <v>965</v>
      </c>
      <c r="C25" s="417"/>
      <c r="D25" s="418"/>
      <c r="E25" s="423"/>
      <c r="F25" s="420"/>
      <c r="G25" s="427" t="s">
        <v>966</v>
      </c>
    </row>
    <row r="26" spans="1:7" ht="13.5" thickBot="1" x14ac:dyDescent="0.25">
      <c r="A26" s="309" t="s">
        <v>938</v>
      </c>
      <c r="B26" s="422" t="s">
        <v>967</v>
      </c>
      <c r="C26" s="417"/>
      <c r="D26" s="418"/>
      <c r="E26" s="423"/>
      <c r="F26" s="420"/>
      <c r="G26" s="421">
        <v>30</v>
      </c>
    </row>
    <row r="27" spans="1:7" ht="13.5" thickBot="1" x14ac:dyDescent="0.25">
      <c r="A27" s="309" t="s">
        <v>938</v>
      </c>
      <c r="B27" s="422" t="s">
        <v>968</v>
      </c>
      <c r="C27" s="417"/>
      <c r="D27" s="418"/>
      <c r="E27" s="423">
        <v>19</v>
      </c>
      <c r="F27" s="420">
        <f>E27/E45</f>
        <v>3.6398467432950193E-2</v>
      </c>
      <c r="G27" s="421">
        <v>31</v>
      </c>
    </row>
    <row r="28" spans="1:7" ht="13.5" thickBot="1" x14ac:dyDescent="0.25">
      <c r="A28" s="309" t="s">
        <v>938</v>
      </c>
      <c r="B28" s="424" t="s">
        <v>969</v>
      </c>
      <c r="C28" s="417"/>
      <c r="D28" s="418"/>
      <c r="E28" s="423">
        <v>6</v>
      </c>
      <c r="F28" s="420">
        <f>E28/E45</f>
        <v>1.1494252873563218E-2</v>
      </c>
      <c r="G28" s="421">
        <v>38</v>
      </c>
    </row>
    <row r="29" spans="1:7" ht="13.5" thickBot="1" x14ac:dyDescent="0.25">
      <c r="A29" s="309" t="s">
        <v>938</v>
      </c>
      <c r="B29" s="424" t="s">
        <v>970</v>
      </c>
      <c r="C29" s="417"/>
      <c r="D29" s="418"/>
      <c r="E29" s="423">
        <v>48</v>
      </c>
      <c r="F29" s="420">
        <f>E29/E45</f>
        <v>9.1954022988505746E-2</v>
      </c>
      <c r="G29" s="421">
        <v>39</v>
      </c>
    </row>
    <row r="30" spans="1:7" ht="13.5" thickBot="1" x14ac:dyDescent="0.25">
      <c r="A30" s="309" t="s">
        <v>938</v>
      </c>
      <c r="B30" s="424" t="s">
        <v>971</v>
      </c>
      <c r="C30" s="417"/>
      <c r="D30" s="418"/>
      <c r="E30" s="423" t="s">
        <v>208</v>
      </c>
      <c r="F30" s="420" t="s">
        <v>208</v>
      </c>
      <c r="G30" s="421">
        <v>40</v>
      </c>
    </row>
    <row r="31" spans="1:7" ht="13.5" thickBot="1" x14ac:dyDescent="0.25">
      <c r="A31" s="309" t="s">
        <v>938</v>
      </c>
      <c r="B31" s="424" t="s">
        <v>972</v>
      </c>
      <c r="C31" s="417"/>
      <c r="D31" s="418"/>
      <c r="E31" s="423"/>
      <c r="F31" s="420"/>
      <c r="G31" s="421">
        <v>41</v>
      </c>
    </row>
    <row r="32" spans="1:7" ht="13.5" thickBot="1" x14ac:dyDescent="0.25">
      <c r="A32" s="309" t="s">
        <v>938</v>
      </c>
      <c r="B32" s="422" t="s">
        <v>973</v>
      </c>
      <c r="C32" s="417"/>
      <c r="D32" s="418"/>
      <c r="E32" s="423">
        <v>36</v>
      </c>
      <c r="F32" s="420">
        <f>E32/E45</f>
        <v>6.8965517241379309E-2</v>
      </c>
      <c r="G32" s="421">
        <v>42</v>
      </c>
    </row>
    <row r="33" spans="1:7" ht="26.25" thickBot="1" x14ac:dyDescent="0.25">
      <c r="A33" s="309" t="s">
        <v>938</v>
      </c>
      <c r="B33" s="424" t="s">
        <v>974</v>
      </c>
      <c r="C33" s="417"/>
      <c r="D33" s="418"/>
      <c r="E33" s="423"/>
      <c r="F33" s="420"/>
      <c r="G33" s="421">
        <v>43</v>
      </c>
    </row>
    <row r="34" spans="1:7" ht="13.5" thickBot="1" x14ac:dyDescent="0.25">
      <c r="A34" s="309" t="s">
        <v>938</v>
      </c>
      <c r="B34" s="424" t="s">
        <v>975</v>
      </c>
      <c r="C34" s="417"/>
      <c r="D34" s="418"/>
      <c r="E34" s="423">
        <v>15</v>
      </c>
      <c r="F34" s="420">
        <f>E34/E45</f>
        <v>2.8735632183908046E-2</v>
      </c>
      <c r="G34" s="421">
        <v>44</v>
      </c>
    </row>
    <row r="35" spans="1:7" ht="13.5" thickBot="1" x14ac:dyDescent="0.25">
      <c r="A35" s="309" t="s">
        <v>938</v>
      </c>
      <c r="B35" s="422" t="s">
        <v>976</v>
      </c>
      <c r="C35" s="417"/>
      <c r="D35" s="418"/>
      <c r="E35" s="423">
        <v>21</v>
      </c>
      <c r="F35" s="420">
        <f>E35/E45</f>
        <v>4.0229885057471264E-2</v>
      </c>
      <c r="G35" s="421">
        <v>45</v>
      </c>
    </row>
    <row r="36" spans="1:7" ht="13.5" thickBot="1" x14ac:dyDescent="0.25">
      <c r="A36" s="309" t="s">
        <v>938</v>
      </c>
      <c r="B36" s="424" t="s">
        <v>977</v>
      </c>
      <c r="C36" s="417"/>
      <c r="D36" s="418"/>
      <c r="E36" s="423"/>
      <c r="F36" s="420"/>
      <c r="G36" s="421">
        <v>46</v>
      </c>
    </row>
    <row r="37" spans="1:7" ht="13.5" thickBot="1" x14ac:dyDescent="0.25">
      <c r="A37" s="309" t="s">
        <v>938</v>
      </c>
      <c r="B37" s="424" t="s">
        <v>978</v>
      </c>
      <c r="C37" s="417"/>
      <c r="D37" s="418"/>
      <c r="E37" s="423"/>
      <c r="F37" s="420"/>
      <c r="G37" s="421">
        <v>47</v>
      </c>
    </row>
    <row r="38" spans="1:7" ht="13.5" thickBot="1" x14ac:dyDescent="0.25">
      <c r="A38" s="309" t="s">
        <v>938</v>
      </c>
      <c r="B38" s="424" t="s">
        <v>979</v>
      </c>
      <c r="C38" s="417"/>
      <c r="D38" s="418"/>
      <c r="E38" s="423"/>
      <c r="F38" s="420"/>
      <c r="G38" s="421">
        <v>48</v>
      </c>
    </row>
    <row r="39" spans="1:7" ht="13.5" thickBot="1" x14ac:dyDescent="0.25">
      <c r="A39" s="309" t="s">
        <v>938</v>
      </c>
      <c r="B39" s="424" t="s">
        <v>980</v>
      </c>
      <c r="C39" s="417"/>
      <c r="D39" s="418"/>
      <c r="E39" s="423"/>
      <c r="F39" s="420"/>
      <c r="G39" s="421">
        <v>49</v>
      </c>
    </row>
    <row r="40" spans="1:7" ht="13.5" thickBot="1" x14ac:dyDescent="0.25">
      <c r="A40" s="309" t="s">
        <v>938</v>
      </c>
      <c r="B40" s="422" t="s">
        <v>981</v>
      </c>
      <c r="C40" s="417"/>
      <c r="D40" s="418"/>
      <c r="E40" s="423">
        <v>21</v>
      </c>
      <c r="F40" s="420">
        <f>E40/E45</f>
        <v>4.0229885057471264E-2</v>
      </c>
      <c r="G40" s="421">
        <v>50</v>
      </c>
    </row>
    <row r="41" spans="1:7" ht="13.5" thickBot="1" x14ac:dyDescent="0.25">
      <c r="A41" s="309" t="s">
        <v>938</v>
      </c>
      <c r="B41" s="416" t="s">
        <v>982</v>
      </c>
      <c r="C41" s="417"/>
      <c r="D41" s="418"/>
      <c r="E41" s="423">
        <v>68</v>
      </c>
      <c r="F41" s="420">
        <f>E41/E45</f>
        <v>0.13026819923371646</v>
      </c>
      <c r="G41" s="421">
        <v>51</v>
      </c>
    </row>
    <row r="42" spans="1:7" ht="13.5" thickBot="1" x14ac:dyDescent="0.25">
      <c r="A42" s="309" t="s">
        <v>938</v>
      </c>
      <c r="B42" s="422" t="s">
        <v>983</v>
      </c>
      <c r="C42" s="417"/>
      <c r="D42" s="418"/>
      <c r="E42" s="423">
        <v>136</v>
      </c>
      <c r="F42" s="420">
        <f>E42/E45</f>
        <v>0.26053639846743293</v>
      </c>
      <c r="G42" s="421">
        <v>52</v>
      </c>
    </row>
    <row r="43" spans="1:7" ht="13.5" thickBot="1" x14ac:dyDescent="0.25">
      <c r="A43" s="309" t="s">
        <v>938</v>
      </c>
      <c r="B43" s="424" t="s">
        <v>311</v>
      </c>
      <c r="C43" s="417"/>
      <c r="D43" s="418"/>
      <c r="E43" s="423">
        <v>13</v>
      </c>
      <c r="F43" s="420">
        <f>E43/E45</f>
        <v>2.4904214559386972E-2</v>
      </c>
      <c r="G43" s="421">
        <v>54</v>
      </c>
    </row>
    <row r="44" spans="1:7" ht="13.5" thickBot="1" x14ac:dyDescent="0.25">
      <c r="A44" s="309" t="s">
        <v>938</v>
      </c>
      <c r="B44" s="94" t="s">
        <v>984</v>
      </c>
      <c r="C44" s="428"/>
      <c r="D44" s="429"/>
      <c r="E44" s="430"/>
      <c r="F44" s="420"/>
      <c r="G44" s="431"/>
    </row>
    <row r="45" spans="1:7" x14ac:dyDescent="0.2">
      <c r="A45" s="309" t="s">
        <v>938</v>
      </c>
      <c r="B45" s="86" t="s">
        <v>985</v>
      </c>
      <c r="C45" s="429">
        <f>SUM(C6:C44)</f>
        <v>0</v>
      </c>
      <c r="D45" s="115">
        <v>1</v>
      </c>
      <c r="E45" s="432">
        <f>SUM(E1:E44)</f>
        <v>522</v>
      </c>
      <c r="F45" s="433">
        <f>SUM(F1:F44)</f>
        <v>1</v>
      </c>
      <c r="G45" s="83"/>
    </row>
  </sheetData>
  <mergeCells count="2">
    <mergeCell ref="A1:F1"/>
    <mergeCell ref="B4:G4"/>
  </mergeCells>
  <pageMargins left="0.75" right="0.75" top="1" bottom="1" header="0.5" footer="0.5"/>
  <pageSetup scale="75" orientation="portrait" r:id="rId1"/>
  <headerFooter alignWithMargins="0">
    <oddHeader>&amp;CCommon Data Set 2012-13</oddHeader>
    <oddFooter>&amp;L&amp;8Eastern University
Office of Institutional Research
March 21, 2013&amp;C&amp;A&amp;RPage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6"/>
  <sheetViews>
    <sheetView showGridLines="0" showRowColHeaders="0" showRuler="0" view="pageLayout" zoomScaleNormal="100" workbookViewId="0">
      <selection activeCell="B3" sqref="B3:K3"/>
    </sheetView>
  </sheetViews>
  <sheetFormatPr defaultColWidth="0" defaultRowHeight="12.75" customHeight="1" zeroHeight="1" x14ac:dyDescent="0.2"/>
  <cols>
    <col min="1" max="1" width="88.7109375" style="444" customWidth="1"/>
    <col min="2" max="2" width="0.85546875" style="15" customWidth="1"/>
    <col min="3" max="256" width="0" style="15" hidden="1"/>
    <col min="257" max="257" width="88.7109375" style="15" customWidth="1"/>
    <col min="258" max="258" width="0.85546875" style="15" customWidth="1"/>
    <col min="259" max="512" width="0" style="15" hidden="1"/>
    <col min="513" max="513" width="88.7109375" style="15" customWidth="1"/>
    <col min="514" max="514" width="0.85546875" style="15" customWidth="1"/>
    <col min="515" max="768" width="0" style="15" hidden="1"/>
    <col min="769" max="769" width="88.7109375" style="15" customWidth="1"/>
    <col min="770" max="770" width="0.85546875" style="15" customWidth="1"/>
    <col min="771" max="1024" width="0" style="15" hidden="1"/>
    <col min="1025" max="1025" width="88.7109375" style="15" customWidth="1"/>
    <col min="1026" max="1026" width="0.85546875" style="15" customWidth="1"/>
    <col min="1027" max="1280" width="0" style="15" hidden="1"/>
    <col min="1281" max="1281" width="88.7109375" style="15" customWidth="1"/>
    <col min="1282" max="1282" width="0.85546875" style="15" customWidth="1"/>
    <col min="1283" max="1536" width="0" style="15" hidden="1"/>
    <col min="1537" max="1537" width="88.7109375" style="15" customWidth="1"/>
    <col min="1538" max="1538" width="0.85546875" style="15" customWidth="1"/>
    <col min="1539" max="1792" width="0" style="15" hidden="1"/>
    <col min="1793" max="1793" width="88.7109375" style="15" customWidth="1"/>
    <col min="1794" max="1794" width="0.85546875" style="15" customWidth="1"/>
    <col min="1795" max="2048" width="0" style="15" hidden="1"/>
    <col min="2049" max="2049" width="88.7109375" style="15" customWidth="1"/>
    <col min="2050" max="2050" width="0.85546875" style="15" customWidth="1"/>
    <col min="2051" max="2304" width="0" style="15" hidden="1"/>
    <col min="2305" max="2305" width="88.7109375" style="15" customWidth="1"/>
    <col min="2306" max="2306" width="0.85546875" style="15" customWidth="1"/>
    <col min="2307" max="2560" width="0" style="15" hidden="1"/>
    <col min="2561" max="2561" width="88.7109375" style="15" customWidth="1"/>
    <col min="2562" max="2562" width="0.85546875" style="15" customWidth="1"/>
    <col min="2563" max="2816" width="0" style="15" hidden="1"/>
    <col min="2817" max="2817" width="88.7109375" style="15" customWidth="1"/>
    <col min="2818" max="2818" width="0.85546875" style="15" customWidth="1"/>
    <col min="2819" max="3072" width="0" style="15" hidden="1"/>
    <col min="3073" max="3073" width="88.7109375" style="15" customWidth="1"/>
    <col min="3074" max="3074" width="0.85546875" style="15" customWidth="1"/>
    <col min="3075" max="3328" width="0" style="15" hidden="1"/>
    <col min="3329" max="3329" width="88.7109375" style="15" customWidth="1"/>
    <col min="3330" max="3330" width="0.85546875" style="15" customWidth="1"/>
    <col min="3331" max="3584" width="0" style="15" hidden="1"/>
    <col min="3585" max="3585" width="88.7109375" style="15" customWidth="1"/>
    <col min="3586" max="3586" width="0.85546875" style="15" customWidth="1"/>
    <col min="3587" max="3840" width="0" style="15" hidden="1"/>
    <col min="3841" max="3841" width="88.7109375" style="15" customWidth="1"/>
    <col min="3842" max="3842" width="0.85546875" style="15" customWidth="1"/>
    <col min="3843" max="4096" width="0" style="15" hidden="1"/>
    <col min="4097" max="4097" width="88.7109375" style="15" customWidth="1"/>
    <col min="4098" max="4098" width="0.85546875" style="15" customWidth="1"/>
    <col min="4099" max="4352" width="0" style="15" hidden="1"/>
    <col min="4353" max="4353" width="88.7109375" style="15" customWidth="1"/>
    <col min="4354" max="4354" width="0.85546875" style="15" customWidth="1"/>
    <col min="4355" max="4608" width="0" style="15" hidden="1"/>
    <col min="4609" max="4609" width="88.7109375" style="15" customWidth="1"/>
    <col min="4610" max="4610" width="0.85546875" style="15" customWidth="1"/>
    <col min="4611" max="4864" width="0" style="15" hidden="1"/>
    <col min="4865" max="4865" width="88.7109375" style="15" customWidth="1"/>
    <col min="4866" max="4866" width="0.85546875" style="15" customWidth="1"/>
    <col min="4867" max="5120" width="0" style="15" hidden="1"/>
    <col min="5121" max="5121" width="88.7109375" style="15" customWidth="1"/>
    <col min="5122" max="5122" width="0.85546875" style="15" customWidth="1"/>
    <col min="5123" max="5376" width="0" style="15" hidden="1"/>
    <col min="5377" max="5377" width="88.7109375" style="15" customWidth="1"/>
    <col min="5378" max="5378" width="0.85546875" style="15" customWidth="1"/>
    <col min="5379" max="5632" width="0" style="15" hidden="1"/>
    <col min="5633" max="5633" width="88.7109375" style="15" customWidth="1"/>
    <col min="5634" max="5634" width="0.85546875" style="15" customWidth="1"/>
    <col min="5635" max="5888" width="0" style="15" hidden="1"/>
    <col min="5889" max="5889" width="88.7109375" style="15" customWidth="1"/>
    <col min="5890" max="5890" width="0.85546875" style="15" customWidth="1"/>
    <col min="5891" max="6144" width="0" style="15" hidden="1"/>
    <col min="6145" max="6145" width="88.7109375" style="15" customWidth="1"/>
    <col min="6146" max="6146" width="0.85546875" style="15" customWidth="1"/>
    <col min="6147" max="6400" width="0" style="15" hidden="1"/>
    <col min="6401" max="6401" width="88.7109375" style="15" customWidth="1"/>
    <col min="6402" max="6402" width="0.85546875" style="15" customWidth="1"/>
    <col min="6403" max="6656" width="0" style="15" hidden="1"/>
    <col min="6657" max="6657" width="88.7109375" style="15" customWidth="1"/>
    <col min="6658" max="6658" width="0.85546875" style="15" customWidth="1"/>
    <col min="6659" max="6912" width="0" style="15" hidden="1"/>
    <col min="6913" max="6913" width="88.7109375" style="15" customWidth="1"/>
    <col min="6914" max="6914" width="0.85546875" style="15" customWidth="1"/>
    <col min="6915" max="7168" width="0" style="15" hidden="1"/>
    <col min="7169" max="7169" width="88.7109375" style="15" customWidth="1"/>
    <col min="7170" max="7170" width="0.85546875" style="15" customWidth="1"/>
    <col min="7171" max="7424" width="0" style="15" hidden="1"/>
    <col min="7425" max="7425" width="88.7109375" style="15" customWidth="1"/>
    <col min="7426" max="7426" width="0.85546875" style="15" customWidth="1"/>
    <col min="7427" max="7680" width="0" style="15" hidden="1"/>
    <col min="7681" max="7681" width="88.7109375" style="15" customWidth="1"/>
    <col min="7682" max="7682" width="0.85546875" style="15" customWidth="1"/>
    <col min="7683" max="7936" width="0" style="15" hidden="1"/>
    <col min="7937" max="7937" width="88.7109375" style="15" customWidth="1"/>
    <col min="7938" max="7938" width="0.85546875" style="15" customWidth="1"/>
    <col min="7939" max="8192" width="0" style="15" hidden="1"/>
    <col min="8193" max="8193" width="88.7109375" style="15" customWidth="1"/>
    <col min="8194" max="8194" width="0.85546875" style="15" customWidth="1"/>
    <col min="8195" max="8448" width="0" style="15" hidden="1"/>
    <col min="8449" max="8449" width="88.7109375" style="15" customWidth="1"/>
    <col min="8450" max="8450" width="0.85546875" style="15" customWidth="1"/>
    <col min="8451" max="8704" width="0" style="15" hidden="1"/>
    <col min="8705" max="8705" width="88.7109375" style="15" customWidth="1"/>
    <col min="8706" max="8706" width="0.85546875" style="15" customWidth="1"/>
    <col min="8707" max="8960" width="0" style="15" hidden="1"/>
    <col min="8961" max="8961" width="88.7109375" style="15" customWidth="1"/>
    <col min="8962" max="8962" width="0.85546875" style="15" customWidth="1"/>
    <col min="8963" max="9216" width="0" style="15" hidden="1"/>
    <col min="9217" max="9217" width="88.7109375" style="15" customWidth="1"/>
    <col min="9218" max="9218" width="0.85546875" style="15" customWidth="1"/>
    <col min="9219" max="9472" width="0" style="15" hidden="1"/>
    <col min="9473" max="9473" width="88.7109375" style="15" customWidth="1"/>
    <col min="9474" max="9474" width="0.85546875" style="15" customWidth="1"/>
    <col min="9475" max="9728" width="0" style="15" hidden="1"/>
    <col min="9729" max="9729" width="88.7109375" style="15" customWidth="1"/>
    <col min="9730" max="9730" width="0.85546875" style="15" customWidth="1"/>
    <col min="9731" max="9984" width="0" style="15" hidden="1"/>
    <col min="9985" max="9985" width="88.7109375" style="15" customWidth="1"/>
    <col min="9986" max="9986" width="0.85546875" style="15" customWidth="1"/>
    <col min="9987" max="10240" width="0" style="15" hidden="1"/>
    <col min="10241" max="10241" width="88.7109375" style="15" customWidth="1"/>
    <col min="10242" max="10242" width="0.85546875" style="15" customWidth="1"/>
    <col min="10243" max="10496" width="0" style="15" hidden="1"/>
    <col min="10497" max="10497" width="88.7109375" style="15" customWidth="1"/>
    <col min="10498" max="10498" width="0.85546875" style="15" customWidth="1"/>
    <col min="10499" max="10752" width="0" style="15" hidden="1"/>
    <col min="10753" max="10753" width="88.7109375" style="15" customWidth="1"/>
    <col min="10754" max="10754" width="0.85546875" style="15" customWidth="1"/>
    <col min="10755" max="11008" width="0" style="15" hidden="1"/>
    <col min="11009" max="11009" width="88.7109375" style="15" customWidth="1"/>
    <col min="11010" max="11010" width="0.85546875" style="15" customWidth="1"/>
    <col min="11011" max="11264" width="0" style="15" hidden="1"/>
    <col min="11265" max="11265" width="88.7109375" style="15" customWidth="1"/>
    <col min="11266" max="11266" width="0.85546875" style="15" customWidth="1"/>
    <col min="11267" max="11520" width="0" style="15" hidden="1"/>
    <col min="11521" max="11521" width="88.7109375" style="15" customWidth="1"/>
    <col min="11522" max="11522" width="0.85546875" style="15" customWidth="1"/>
    <col min="11523" max="11776" width="0" style="15" hidden="1"/>
    <col min="11777" max="11777" width="88.7109375" style="15" customWidth="1"/>
    <col min="11778" max="11778" width="0.85546875" style="15" customWidth="1"/>
    <col min="11779" max="12032" width="0" style="15" hidden="1"/>
    <col min="12033" max="12033" width="88.7109375" style="15" customWidth="1"/>
    <col min="12034" max="12034" width="0.85546875" style="15" customWidth="1"/>
    <col min="12035" max="12288" width="0" style="15" hidden="1"/>
    <col min="12289" max="12289" width="88.7109375" style="15" customWidth="1"/>
    <col min="12290" max="12290" width="0.85546875" style="15" customWidth="1"/>
    <col min="12291" max="12544" width="0" style="15" hidden="1"/>
    <col min="12545" max="12545" width="88.7109375" style="15" customWidth="1"/>
    <col min="12546" max="12546" width="0.85546875" style="15" customWidth="1"/>
    <col min="12547" max="12800" width="0" style="15" hidden="1"/>
    <col min="12801" max="12801" width="88.7109375" style="15" customWidth="1"/>
    <col min="12802" max="12802" width="0.85546875" style="15" customWidth="1"/>
    <col min="12803" max="13056" width="0" style="15" hidden="1"/>
    <col min="13057" max="13057" width="88.7109375" style="15" customWidth="1"/>
    <col min="13058" max="13058" width="0.85546875" style="15" customWidth="1"/>
    <col min="13059" max="13312" width="0" style="15" hidden="1"/>
    <col min="13313" max="13313" width="88.7109375" style="15" customWidth="1"/>
    <col min="13314" max="13314" width="0.85546875" style="15" customWidth="1"/>
    <col min="13315" max="13568" width="0" style="15" hidden="1"/>
    <col min="13569" max="13569" width="88.7109375" style="15" customWidth="1"/>
    <col min="13570" max="13570" width="0.85546875" style="15" customWidth="1"/>
    <col min="13571" max="13824" width="0" style="15" hidden="1"/>
    <col min="13825" max="13825" width="88.7109375" style="15" customWidth="1"/>
    <col min="13826" max="13826" width="0.85546875" style="15" customWidth="1"/>
    <col min="13827" max="14080" width="0" style="15" hidden="1"/>
    <col min="14081" max="14081" width="88.7109375" style="15" customWidth="1"/>
    <col min="14082" max="14082" width="0.85546875" style="15" customWidth="1"/>
    <col min="14083" max="14336" width="0" style="15" hidden="1"/>
    <col min="14337" max="14337" width="88.7109375" style="15" customWidth="1"/>
    <col min="14338" max="14338" width="0.85546875" style="15" customWidth="1"/>
    <col min="14339" max="14592" width="0" style="15" hidden="1"/>
    <col min="14593" max="14593" width="88.7109375" style="15" customWidth="1"/>
    <col min="14594" max="14594" width="0.85546875" style="15" customWidth="1"/>
    <col min="14595" max="14848" width="0" style="15" hidden="1"/>
    <col min="14849" max="14849" width="88.7109375" style="15" customWidth="1"/>
    <col min="14850" max="14850" width="0.85546875" style="15" customWidth="1"/>
    <col min="14851" max="15104" width="0" style="15" hidden="1"/>
    <col min="15105" max="15105" width="88.7109375" style="15" customWidth="1"/>
    <col min="15106" max="15106" width="0.85546875" style="15" customWidth="1"/>
    <col min="15107" max="15360" width="0" style="15" hidden="1"/>
    <col min="15361" max="15361" width="88.7109375" style="15" customWidth="1"/>
    <col min="15362" max="15362" width="0.85546875" style="15" customWidth="1"/>
    <col min="15363" max="15616" width="0" style="15" hidden="1"/>
    <col min="15617" max="15617" width="88.7109375" style="15" customWidth="1"/>
    <col min="15618" max="15618" width="0.85546875" style="15" customWidth="1"/>
    <col min="15619" max="15872" width="0" style="15" hidden="1"/>
    <col min="15873" max="15873" width="88.7109375" style="15" customWidth="1"/>
    <col min="15874" max="15874" width="0.85546875" style="15" customWidth="1"/>
    <col min="15875" max="16128" width="0" style="15" hidden="1"/>
    <col min="16129" max="16129" width="88.7109375" style="15" customWidth="1"/>
    <col min="16130" max="16130" width="0.85546875" style="15" customWidth="1"/>
    <col min="16131" max="16384" width="0" style="15" hidden="1"/>
  </cols>
  <sheetData>
    <row r="1" spans="1:1" ht="18" x14ac:dyDescent="0.2">
      <c r="A1" s="436" t="s">
        <v>986</v>
      </c>
    </row>
    <row r="2" spans="1:1" ht="25.5" x14ac:dyDescent="0.2">
      <c r="A2" s="437" t="s">
        <v>987</v>
      </c>
    </row>
    <row r="3" spans="1:1" x14ac:dyDescent="0.2">
      <c r="A3" s="437"/>
    </row>
    <row r="4" spans="1:1" ht="25.5" x14ac:dyDescent="0.2">
      <c r="A4" s="438" t="s">
        <v>988</v>
      </c>
    </row>
    <row r="5" spans="1:1" x14ac:dyDescent="0.2">
      <c r="A5" s="439"/>
    </row>
    <row r="6" spans="1:1" ht="38.25" x14ac:dyDescent="0.2">
      <c r="A6" s="437" t="s">
        <v>989</v>
      </c>
    </row>
    <row r="7" spans="1:1" ht="38.25" x14ac:dyDescent="0.2">
      <c r="A7" s="437" t="s">
        <v>990</v>
      </c>
    </row>
    <row r="8" spans="1:1" x14ac:dyDescent="0.2">
      <c r="A8" s="437" t="s">
        <v>991</v>
      </c>
    </row>
    <row r="9" spans="1:1" ht="25.5" x14ac:dyDescent="0.2">
      <c r="A9" s="437" t="s">
        <v>992</v>
      </c>
    </row>
    <row r="10" spans="1:1" ht="44.25" customHeight="1" x14ac:dyDescent="0.2">
      <c r="A10" s="440" t="s">
        <v>993</v>
      </c>
    </row>
    <row r="11" spans="1:1" ht="51" x14ac:dyDescent="0.2">
      <c r="A11" s="437" t="s">
        <v>994</v>
      </c>
    </row>
    <row r="12" spans="1:1" ht="38.25" x14ac:dyDescent="0.2">
      <c r="A12" s="437" t="s">
        <v>995</v>
      </c>
    </row>
    <row r="13" spans="1:1" ht="38.25" x14ac:dyDescent="0.2">
      <c r="A13" s="437" t="s">
        <v>996</v>
      </c>
    </row>
    <row r="14" spans="1:1" ht="25.5" x14ac:dyDescent="0.2">
      <c r="A14" s="437" t="s">
        <v>997</v>
      </c>
    </row>
    <row r="15" spans="1:1" ht="89.25" x14ac:dyDescent="0.2">
      <c r="A15" s="437" t="s">
        <v>998</v>
      </c>
    </row>
    <row r="16" spans="1:1" ht="25.5" x14ac:dyDescent="0.2">
      <c r="A16" s="437" t="s">
        <v>999</v>
      </c>
    </row>
    <row r="17" spans="1:1" x14ac:dyDescent="0.2">
      <c r="A17" s="437" t="s">
        <v>1000</v>
      </c>
    </row>
    <row r="18" spans="1:1" ht="38.25" x14ac:dyDescent="0.2">
      <c r="A18" s="437" t="s">
        <v>1001</v>
      </c>
    </row>
    <row r="19" spans="1:1" ht="25.5" x14ac:dyDescent="0.2">
      <c r="A19" s="437" t="s">
        <v>1002</v>
      </c>
    </row>
    <row r="20" spans="1:1" ht="38.25" x14ac:dyDescent="0.2">
      <c r="A20" s="441" t="s">
        <v>1003</v>
      </c>
    </row>
    <row r="21" spans="1:1" ht="63.75" x14ac:dyDescent="0.2">
      <c r="A21" s="437" t="s">
        <v>1004</v>
      </c>
    </row>
    <row r="22" spans="1:1" x14ac:dyDescent="0.2">
      <c r="A22" s="437" t="s">
        <v>1005</v>
      </c>
    </row>
    <row r="23" spans="1:1" x14ac:dyDescent="0.2">
      <c r="A23" s="437" t="s">
        <v>1006</v>
      </c>
    </row>
    <row r="24" spans="1:1" ht="25.5" x14ac:dyDescent="0.2">
      <c r="A24" s="437" t="s">
        <v>1007</v>
      </c>
    </row>
    <row r="25" spans="1:1" ht="38.25" x14ac:dyDescent="0.2">
      <c r="A25" s="437" t="s">
        <v>1008</v>
      </c>
    </row>
    <row r="26" spans="1:1" ht="38.25" x14ac:dyDescent="0.2">
      <c r="A26" s="437" t="s">
        <v>1009</v>
      </c>
    </row>
    <row r="27" spans="1:1" ht="25.5" x14ac:dyDescent="0.2">
      <c r="A27" s="437" t="s">
        <v>1010</v>
      </c>
    </row>
    <row r="28" spans="1:1" ht="38.25" x14ac:dyDescent="0.2">
      <c r="A28" s="437" t="s">
        <v>1011</v>
      </c>
    </row>
    <row r="29" spans="1:1" ht="25.5" x14ac:dyDescent="0.2">
      <c r="A29" s="437" t="s">
        <v>1012</v>
      </c>
    </row>
    <row r="30" spans="1:1" ht="51" x14ac:dyDescent="0.2">
      <c r="A30" s="437" t="s">
        <v>1013</v>
      </c>
    </row>
    <row r="31" spans="1:1" ht="25.5" x14ac:dyDescent="0.2">
      <c r="A31" s="440" t="s">
        <v>1014</v>
      </c>
    </row>
    <row r="32" spans="1:1" ht="25.5" x14ac:dyDescent="0.2">
      <c r="A32" s="437" t="s">
        <v>1015</v>
      </c>
    </row>
    <row r="33" spans="1:1" ht="25.5" x14ac:dyDescent="0.2">
      <c r="A33" s="437" t="s">
        <v>1016</v>
      </c>
    </row>
    <row r="34" spans="1:1" ht="38.25" x14ac:dyDescent="0.2">
      <c r="A34" s="437" t="s">
        <v>1017</v>
      </c>
    </row>
    <row r="35" spans="1:1" ht="25.5" x14ac:dyDescent="0.2">
      <c r="A35" s="437" t="s">
        <v>1018</v>
      </c>
    </row>
    <row r="36" spans="1:1" ht="51" x14ac:dyDescent="0.2">
      <c r="A36" s="437" t="s">
        <v>1019</v>
      </c>
    </row>
    <row r="37" spans="1:1" ht="25.5" x14ac:dyDescent="0.2">
      <c r="A37" s="437" t="s">
        <v>1020</v>
      </c>
    </row>
    <row r="38" spans="1:1" ht="25.5" x14ac:dyDescent="0.2">
      <c r="A38" s="437" t="s">
        <v>1021</v>
      </c>
    </row>
    <row r="39" spans="1:1" ht="25.5" x14ac:dyDescent="0.2">
      <c r="A39" s="437" t="s">
        <v>1022</v>
      </c>
    </row>
    <row r="40" spans="1:1" ht="38.25" x14ac:dyDescent="0.2">
      <c r="A40" s="437" t="s">
        <v>1023</v>
      </c>
    </row>
    <row r="41" spans="1:1" ht="63.75" x14ac:dyDescent="0.2">
      <c r="A41" s="437" t="s">
        <v>1024</v>
      </c>
    </row>
    <row r="42" spans="1:1" x14ac:dyDescent="0.2">
      <c r="A42" s="437" t="s">
        <v>1025</v>
      </c>
    </row>
    <row r="43" spans="1:1" ht="25.5" x14ac:dyDescent="0.2">
      <c r="A43" s="437" t="s">
        <v>1026</v>
      </c>
    </row>
    <row r="44" spans="1:1" ht="69" customHeight="1" x14ac:dyDescent="0.2">
      <c r="A44" s="440" t="s">
        <v>1027</v>
      </c>
    </row>
    <row r="45" spans="1:1" ht="110.25" customHeight="1" x14ac:dyDescent="0.2">
      <c r="A45" s="440" t="s">
        <v>1028</v>
      </c>
    </row>
    <row r="46" spans="1:1" ht="34.5" customHeight="1" x14ac:dyDescent="0.2">
      <c r="A46" s="440" t="s">
        <v>1029</v>
      </c>
    </row>
    <row r="47" spans="1:1" ht="25.5" x14ac:dyDescent="0.2">
      <c r="A47" s="437" t="s">
        <v>1030</v>
      </c>
    </row>
    <row r="48" spans="1:1" ht="38.25" x14ac:dyDescent="0.2">
      <c r="A48" s="437" t="s">
        <v>1031</v>
      </c>
    </row>
    <row r="49" spans="1:1" ht="38.25" x14ac:dyDescent="0.2">
      <c r="A49" s="437" t="s">
        <v>1032</v>
      </c>
    </row>
    <row r="50" spans="1:1" ht="25.5" x14ac:dyDescent="0.2">
      <c r="A50" s="437" t="s">
        <v>1033</v>
      </c>
    </row>
    <row r="51" spans="1:1" ht="63.75" x14ac:dyDescent="0.2">
      <c r="A51" s="437" t="s">
        <v>1034</v>
      </c>
    </row>
    <row r="52" spans="1:1" ht="25.5" x14ac:dyDescent="0.2">
      <c r="A52" s="437" t="s">
        <v>1035</v>
      </c>
    </row>
    <row r="53" spans="1:1" ht="38.25" x14ac:dyDescent="0.2">
      <c r="A53" s="437" t="s">
        <v>1036</v>
      </c>
    </row>
    <row r="54" spans="1:1" ht="38.25" x14ac:dyDescent="0.2">
      <c r="A54" s="437" t="s">
        <v>1037</v>
      </c>
    </row>
    <row r="55" spans="1:1" ht="38.25" x14ac:dyDescent="0.2">
      <c r="A55" s="437" t="s">
        <v>1038</v>
      </c>
    </row>
    <row r="56" spans="1:1" ht="51" x14ac:dyDescent="0.2">
      <c r="A56" s="437" t="s">
        <v>1039</v>
      </c>
    </row>
    <row r="57" spans="1:1" ht="51" x14ac:dyDescent="0.2">
      <c r="A57" s="437" t="s">
        <v>1040</v>
      </c>
    </row>
    <row r="58" spans="1:1" ht="38.25" x14ac:dyDescent="0.2">
      <c r="A58" s="437" t="s">
        <v>1041</v>
      </c>
    </row>
    <row r="59" spans="1:1" x14ac:dyDescent="0.2">
      <c r="A59" s="437" t="s">
        <v>1042</v>
      </c>
    </row>
    <row r="60" spans="1:1" ht="38.25" x14ac:dyDescent="0.2">
      <c r="A60" s="437" t="s">
        <v>1043</v>
      </c>
    </row>
    <row r="61" spans="1:1" ht="25.5" x14ac:dyDescent="0.2">
      <c r="A61" s="437" t="s">
        <v>1044</v>
      </c>
    </row>
    <row r="62" spans="1:1" ht="25.5" x14ac:dyDescent="0.2">
      <c r="A62" s="437" t="s">
        <v>1045</v>
      </c>
    </row>
    <row r="63" spans="1:1" ht="63.75" x14ac:dyDescent="0.2">
      <c r="A63" s="437" t="s">
        <v>1046</v>
      </c>
    </row>
    <row r="64" spans="1:1" ht="25.5" x14ac:dyDescent="0.2">
      <c r="A64" s="440" t="s">
        <v>1047</v>
      </c>
    </row>
    <row r="65" spans="1:1" ht="25.5" x14ac:dyDescent="0.2">
      <c r="A65" s="437" t="s">
        <v>1048</v>
      </c>
    </row>
    <row r="66" spans="1:1" ht="38.25" x14ac:dyDescent="0.2">
      <c r="A66" s="437" t="s">
        <v>1049</v>
      </c>
    </row>
    <row r="67" spans="1:1" ht="25.5" x14ac:dyDescent="0.2">
      <c r="A67" s="437" t="s">
        <v>1050</v>
      </c>
    </row>
    <row r="68" spans="1:1" ht="25.5" x14ac:dyDescent="0.2">
      <c r="A68" s="437" t="s">
        <v>1051</v>
      </c>
    </row>
    <row r="69" spans="1:1" ht="38.25" x14ac:dyDescent="0.2">
      <c r="A69" s="437" t="s">
        <v>1052</v>
      </c>
    </row>
    <row r="70" spans="1:1" ht="25.5" x14ac:dyDescent="0.2">
      <c r="A70" s="437" t="s">
        <v>1053</v>
      </c>
    </row>
    <row r="71" spans="1:1" x14ac:dyDescent="0.2">
      <c r="A71" s="437" t="s">
        <v>1054</v>
      </c>
    </row>
    <row r="72" spans="1:1" ht="25.5" x14ac:dyDescent="0.2">
      <c r="A72" s="442" t="s">
        <v>1055</v>
      </c>
    </row>
    <row r="73" spans="1:1" ht="38.25" x14ac:dyDescent="0.2">
      <c r="A73" s="437" t="s">
        <v>1056</v>
      </c>
    </row>
    <row r="74" spans="1:1" ht="38.25" x14ac:dyDescent="0.2">
      <c r="A74" s="437" t="s">
        <v>1057</v>
      </c>
    </row>
    <row r="75" spans="1:1" x14ac:dyDescent="0.2">
      <c r="A75" s="437" t="s">
        <v>1058</v>
      </c>
    </row>
    <row r="76" spans="1:1" ht="38.25" x14ac:dyDescent="0.2">
      <c r="A76" s="437" t="s">
        <v>1059</v>
      </c>
    </row>
    <row r="77" spans="1:1" ht="59.25" customHeight="1" x14ac:dyDescent="0.2">
      <c r="A77" s="440" t="s">
        <v>1060</v>
      </c>
    </row>
    <row r="78" spans="1:1" ht="25.5" x14ac:dyDescent="0.2">
      <c r="A78" s="437" t="s">
        <v>1061</v>
      </c>
    </row>
    <row r="79" spans="1:1" ht="25.5" x14ac:dyDescent="0.2">
      <c r="A79" s="437" t="s">
        <v>1062</v>
      </c>
    </row>
    <row r="80" spans="1:1" ht="38.25" x14ac:dyDescent="0.2">
      <c r="A80" s="441" t="s">
        <v>1063</v>
      </c>
    </row>
    <row r="81" spans="1:1" ht="25.5" x14ac:dyDescent="0.2">
      <c r="A81" s="437" t="s">
        <v>1064</v>
      </c>
    </row>
    <row r="82" spans="1:1" ht="25.5" x14ac:dyDescent="0.2">
      <c r="A82" s="437" t="s">
        <v>1065</v>
      </c>
    </row>
    <row r="83" spans="1:1" ht="38.25" x14ac:dyDescent="0.2">
      <c r="A83" s="437" t="s">
        <v>1066</v>
      </c>
    </row>
    <row r="84" spans="1:1" ht="25.5" x14ac:dyDescent="0.2">
      <c r="A84" s="437" t="s">
        <v>1067</v>
      </c>
    </row>
    <row r="85" spans="1:1" ht="25.5" x14ac:dyDescent="0.2">
      <c r="A85" s="437" t="s">
        <v>1068</v>
      </c>
    </row>
    <row r="86" spans="1:1" ht="25.5" x14ac:dyDescent="0.2">
      <c r="A86" s="437" t="s">
        <v>1069</v>
      </c>
    </row>
    <row r="87" spans="1:1" ht="25.5" x14ac:dyDescent="0.2">
      <c r="A87" s="437" t="s">
        <v>1070</v>
      </c>
    </row>
    <row r="88" spans="1:1" ht="51" x14ac:dyDescent="0.2">
      <c r="A88" s="437" t="s">
        <v>1071</v>
      </c>
    </row>
    <row r="89" spans="1:1" ht="38.25" x14ac:dyDescent="0.2">
      <c r="A89" s="437" t="s">
        <v>1072</v>
      </c>
    </row>
    <row r="90" spans="1:1" ht="38.25" x14ac:dyDescent="0.2">
      <c r="A90" s="437" t="s">
        <v>1073</v>
      </c>
    </row>
    <row r="91" spans="1:1" ht="38.25" x14ac:dyDescent="0.2">
      <c r="A91" s="443" t="s">
        <v>1074</v>
      </c>
    </row>
    <row r="92" spans="1:1" ht="51" x14ac:dyDescent="0.2">
      <c r="A92" s="443" t="s">
        <v>1075</v>
      </c>
    </row>
    <row r="93" spans="1:1" ht="51" x14ac:dyDescent="0.2">
      <c r="A93" s="443" t="s">
        <v>1076</v>
      </c>
    </row>
    <row r="94" spans="1:1" ht="38.25" x14ac:dyDescent="0.2">
      <c r="A94" s="437" t="s">
        <v>1077</v>
      </c>
    </row>
    <row r="95" spans="1:1" ht="25.5" x14ac:dyDescent="0.2">
      <c r="A95" s="437" t="s">
        <v>1078</v>
      </c>
    </row>
    <row r="96" spans="1:1" ht="38.25" x14ac:dyDescent="0.2">
      <c r="A96" s="437" t="s">
        <v>1079</v>
      </c>
    </row>
    <row r="97" spans="1:1" x14ac:dyDescent="0.2">
      <c r="A97" s="437" t="s">
        <v>1080</v>
      </c>
    </row>
    <row r="98" spans="1:1" ht="25.5" x14ac:dyDescent="0.2">
      <c r="A98" s="437" t="s">
        <v>1081</v>
      </c>
    </row>
    <row r="99" spans="1:1" ht="38.25" x14ac:dyDescent="0.2">
      <c r="A99" s="437" t="s">
        <v>1082</v>
      </c>
    </row>
    <row r="100" spans="1:1" ht="38.25" x14ac:dyDescent="0.2">
      <c r="A100" s="437" t="s">
        <v>1083</v>
      </c>
    </row>
    <row r="101" spans="1:1" ht="25.5" x14ac:dyDescent="0.2">
      <c r="A101" s="437" t="s">
        <v>1084</v>
      </c>
    </row>
    <row r="102" spans="1:1" ht="38.25" x14ac:dyDescent="0.2">
      <c r="A102" s="437" t="s">
        <v>1085</v>
      </c>
    </row>
    <row r="103" spans="1:1" ht="25.5" x14ac:dyDescent="0.2">
      <c r="A103" s="437" t="s">
        <v>1086</v>
      </c>
    </row>
    <row r="104" spans="1:1" ht="25.5" x14ac:dyDescent="0.2">
      <c r="A104" s="437" t="s">
        <v>1087</v>
      </c>
    </row>
    <row r="105" spans="1:1" ht="38.25" x14ac:dyDescent="0.2">
      <c r="A105" s="437" t="s">
        <v>1088</v>
      </c>
    </row>
    <row r="106" spans="1:1" ht="76.5" x14ac:dyDescent="0.2">
      <c r="A106" s="437" t="s">
        <v>1089</v>
      </c>
    </row>
    <row r="107" spans="1:1" ht="25.5" x14ac:dyDescent="0.2">
      <c r="A107" s="437" t="s">
        <v>1090</v>
      </c>
    </row>
    <row r="108" spans="1:1" ht="38.25" x14ac:dyDescent="0.2">
      <c r="A108" s="437" t="s">
        <v>1091</v>
      </c>
    </row>
    <row r="109" spans="1:1" ht="38.25" x14ac:dyDescent="0.2">
      <c r="A109" s="437" t="s">
        <v>1092</v>
      </c>
    </row>
    <row r="110" spans="1:1" ht="25.5" x14ac:dyDescent="0.2">
      <c r="A110" s="437" t="s">
        <v>1093</v>
      </c>
    </row>
    <row r="111" spans="1:1" ht="38.25" x14ac:dyDescent="0.2">
      <c r="A111" s="437" t="s">
        <v>1094</v>
      </c>
    </row>
    <row r="112" spans="1:1" ht="63.75" x14ac:dyDescent="0.2">
      <c r="A112" s="437" t="s">
        <v>1095</v>
      </c>
    </row>
    <row r="113" spans="1:1" ht="25.5" x14ac:dyDescent="0.2">
      <c r="A113" s="437" t="s">
        <v>1096</v>
      </c>
    </row>
    <row r="114" spans="1:1" ht="25.5" x14ac:dyDescent="0.2">
      <c r="A114" s="437" t="s">
        <v>1097</v>
      </c>
    </row>
    <row r="115" spans="1:1" ht="38.25" x14ac:dyDescent="0.2">
      <c r="A115" s="437" t="s">
        <v>1098</v>
      </c>
    </row>
    <row r="116" spans="1:1" ht="38.25" x14ac:dyDescent="0.2">
      <c r="A116" s="437" t="s">
        <v>1099</v>
      </c>
    </row>
    <row r="117" spans="1:1" ht="25.5" x14ac:dyDescent="0.2">
      <c r="A117" s="437" t="s">
        <v>1100</v>
      </c>
    </row>
    <row r="118" spans="1:1" x14ac:dyDescent="0.2">
      <c r="A118" s="437" t="s">
        <v>1101</v>
      </c>
    </row>
    <row r="119" spans="1:1" ht="25.5" x14ac:dyDescent="0.2">
      <c r="A119" s="437" t="s">
        <v>1102</v>
      </c>
    </row>
    <row r="120" spans="1:1" ht="38.25" x14ac:dyDescent="0.2">
      <c r="A120" s="437" t="s">
        <v>1103</v>
      </c>
    </row>
    <row r="121" spans="1:1" ht="25.5" x14ac:dyDescent="0.2">
      <c r="A121" s="437" t="s">
        <v>1104</v>
      </c>
    </row>
    <row r="122" spans="1:1" ht="25.5" x14ac:dyDescent="0.2">
      <c r="A122" s="437" t="s">
        <v>1105</v>
      </c>
    </row>
    <row r="123" spans="1:1" ht="38.25" x14ac:dyDescent="0.2">
      <c r="A123" s="437" t="s">
        <v>1106</v>
      </c>
    </row>
    <row r="124" spans="1:1" ht="25.5" x14ac:dyDescent="0.2">
      <c r="A124" s="437" t="s">
        <v>1107</v>
      </c>
    </row>
    <row r="125" spans="1:1" ht="38.25" x14ac:dyDescent="0.2">
      <c r="A125" s="437" t="s">
        <v>1108</v>
      </c>
    </row>
    <row r="126" spans="1:1" ht="25.5" x14ac:dyDescent="0.2">
      <c r="A126" s="437" t="s">
        <v>1109</v>
      </c>
    </row>
    <row r="127" spans="1:1" ht="25.5" x14ac:dyDescent="0.2">
      <c r="A127" s="437" t="s">
        <v>1110</v>
      </c>
    </row>
    <row r="128" spans="1:1" ht="25.5" x14ac:dyDescent="0.2">
      <c r="A128" s="437" t="s">
        <v>1111</v>
      </c>
    </row>
    <row r="129" spans="1:1" ht="25.5" x14ac:dyDescent="0.2">
      <c r="A129" s="437" t="s">
        <v>1112</v>
      </c>
    </row>
    <row r="130" spans="1:1" ht="38.25" x14ac:dyDescent="0.2">
      <c r="A130" s="437" t="s">
        <v>1113</v>
      </c>
    </row>
    <row r="131" spans="1:1" x14ac:dyDescent="0.2"/>
    <row r="132" spans="1:1" x14ac:dyDescent="0.2">
      <c r="A132" s="445" t="s">
        <v>1114</v>
      </c>
    </row>
    <row r="133" spans="1:1" x14ac:dyDescent="0.2"/>
    <row r="134" spans="1:1" ht="15" x14ac:dyDescent="0.2">
      <c r="A134" s="446" t="s">
        <v>1115</v>
      </c>
    </row>
    <row r="135" spans="1:1" ht="51" x14ac:dyDescent="0.2">
      <c r="A135" s="442" t="s">
        <v>1116</v>
      </c>
    </row>
    <row r="136" spans="1:1" ht="25.5" x14ac:dyDescent="0.2">
      <c r="A136" s="437" t="s">
        <v>1117</v>
      </c>
    </row>
    <row r="137" spans="1:1" ht="51" x14ac:dyDescent="0.2">
      <c r="A137" s="437" t="s">
        <v>1118</v>
      </c>
    </row>
    <row r="138" spans="1:1" ht="25.5" x14ac:dyDescent="0.2">
      <c r="A138" s="442" t="s">
        <v>1119</v>
      </c>
    </row>
    <row r="139" spans="1:1" ht="25.5" x14ac:dyDescent="0.2">
      <c r="A139" s="437" t="s">
        <v>1120</v>
      </c>
    </row>
    <row r="140" spans="1:1" ht="38.25" x14ac:dyDescent="0.2">
      <c r="A140" s="437" t="s">
        <v>1121</v>
      </c>
    </row>
    <row r="141" spans="1:1" ht="25.5" x14ac:dyDescent="0.2">
      <c r="A141" s="437" t="s">
        <v>1122</v>
      </c>
    </row>
    <row r="142" spans="1:1" ht="25.5" x14ac:dyDescent="0.2">
      <c r="A142" s="437" t="s">
        <v>1123</v>
      </c>
    </row>
    <row r="143" spans="1:1" ht="63.75" x14ac:dyDescent="0.2">
      <c r="A143" s="437" t="s">
        <v>1124</v>
      </c>
    </row>
    <row r="144" spans="1:1" x14ac:dyDescent="0.2">
      <c r="A144" s="437" t="s">
        <v>1125</v>
      </c>
    </row>
    <row r="145" spans="1:1" x14ac:dyDescent="0.2">
      <c r="A145" s="438" t="s">
        <v>1126</v>
      </c>
    </row>
    <row r="146" spans="1:1" x14ac:dyDescent="0.2">
      <c r="A146" s="438" t="s">
        <v>1127</v>
      </c>
    </row>
    <row r="147" spans="1:1" x14ac:dyDescent="0.2">
      <c r="A147" s="438" t="s">
        <v>1128</v>
      </c>
    </row>
    <row r="148" spans="1:1" x14ac:dyDescent="0.2">
      <c r="A148" s="438" t="s">
        <v>1129</v>
      </c>
    </row>
    <row r="149" spans="1:1" x14ac:dyDescent="0.2">
      <c r="A149" s="438" t="s">
        <v>1130</v>
      </c>
    </row>
    <row r="150" spans="1:1" x14ac:dyDescent="0.2">
      <c r="A150" s="438" t="s">
        <v>1131</v>
      </c>
    </row>
    <row r="151" spans="1:1" x14ac:dyDescent="0.2">
      <c r="A151" s="438" t="s">
        <v>1132</v>
      </c>
    </row>
    <row r="152" spans="1:1" x14ac:dyDescent="0.2">
      <c r="A152" s="438" t="s">
        <v>1133</v>
      </c>
    </row>
    <row r="153" spans="1:1" x14ac:dyDescent="0.2">
      <c r="A153" s="438" t="s">
        <v>1134</v>
      </c>
    </row>
    <row r="154" spans="1:1" ht="25.5" x14ac:dyDescent="0.2">
      <c r="A154" s="437" t="s">
        <v>1135</v>
      </c>
    </row>
    <row r="155" spans="1:1" ht="25.5" x14ac:dyDescent="0.2">
      <c r="A155" s="437" t="s">
        <v>1136</v>
      </c>
    </row>
    <row r="156" spans="1:1" x14ac:dyDescent="0.2"/>
  </sheetData>
  <pageMargins left="0.75" right="0.75" top="1" bottom="1" header="0.5" footer="0.5"/>
  <pageSetup scale="75" orientation="portrait" r:id="rId1"/>
  <headerFooter alignWithMargins="0">
    <oddHeader>&amp;CCommon Data Set 2012-2013</oddHeader>
    <oddFooter>&amp;C&amp;A&amp;RPage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showRowColHeaders="0" showRuler="0" view="pageLayout" zoomScaleNormal="100" workbookViewId="0">
      <selection sqref="A1:B1"/>
    </sheetView>
  </sheetViews>
  <sheetFormatPr defaultColWidth="0" defaultRowHeight="12.75" customHeight="1" zeroHeight="1" x14ac:dyDescent="0.25"/>
  <cols>
    <col min="1" max="1" width="13.140625" style="449" customWidth="1"/>
    <col min="2" max="2" width="83" style="450" customWidth="1"/>
    <col min="3" max="3" width="0.7109375" style="447" customWidth="1"/>
    <col min="4" max="256" width="0" style="447" hidden="1"/>
    <col min="257" max="257" width="13.140625" style="447" customWidth="1"/>
    <col min="258" max="258" width="83" style="447" customWidth="1"/>
    <col min="259" max="259" width="0.7109375" style="447" customWidth="1"/>
    <col min="260" max="512" width="0" style="447" hidden="1"/>
    <col min="513" max="513" width="13.140625" style="447" customWidth="1"/>
    <col min="514" max="514" width="83" style="447" customWidth="1"/>
    <col min="515" max="515" width="0.7109375" style="447" customWidth="1"/>
    <col min="516" max="768" width="0" style="447" hidden="1"/>
    <col min="769" max="769" width="13.140625" style="447" customWidth="1"/>
    <col min="770" max="770" width="83" style="447" customWidth="1"/>
    <col min="771" max="771" width="0.7109375" style="447" customWidth="1"/>
    <col min="772" max="1024" width="0" style="447" hidden="1"/>
    <col min="1025" max="1025" width="13.140625" style="447" customWidth="1"/>
    <col min="1026" max="1026" width="83" style="447" customWidth="1"/>
    <col min="1027" max="1027" width="0.7109375" style="447" customWidth="1"/>
    <col min="1028" max="1280" width="0" style="447" hidden="1"/>
    <col min="1281" max="1281" width="13.140625" style="447" customWidth="1"/>
    <col min="1282" max="1282" width="83" style="447" customWidth="1"/>
    <col min="1283" max="1283" width="0.7109375" style="447" customWidth="1"/>
    <col min="1284" max="1536" width="0" style="447" hidden="1"/>
    <col min="1537" max="1537" width="13.140625" style="447" customWidth="1"/>
    <col min="1538" max="1538" width="83" style="447" customWidth="1"/>
    <col min="1539" max="1539" width="0.7109375" style="447" customWidth="1"/>
    <col min="1540" max="1792" width="0" style="447" hidden="1"/>
    <col min="1793" max="1793" width="13.140625" style="447" customWidth="1"/>
    <col min="1794" max="1794" width="83" style="447" customWidth="1"/>
    <col min="1795" max="1795" width="0.7109375" style="447" customWidth="1"/>
    <col min="1796" max="2048" width="0" style="447" hidden="1"/>
    <col min="2049" max="2049" width="13.140625" style="447" customWidth="1"/>
    <col min="2050" max="2050" width="83" style="447" customWidth="1"/>
    <col min="2051" max="2051" width="0.7109375" style="447" customWidth="1"/>
    <col min="2052" max="2304" width="0" style="447" hidden="1"/>
    <col min="2305" max="2305" width="13.140625" style="447" customWidth="1"/>
    <col min="2306" max="2306" width="83" style="447" customWidth="1"/>
    <col min="2307" max="2307" width="0.7109375" style="447" customWidth="1"/>
    <col min="2308" max="2560" width="0" style="447" hidden="1"/>
    <col min="2561" max="2561" width="13.140625" style="447" customWidth="1"/>
    <col min="2562" max="2562" width="83" style="447" customWidth="1"/>
    <col min="2563" max="2563" width="0.7109375" style="447" customWidth="1"/>
    <col min="2564" max="2816" width="0" style="447" hidden="1"/>
    <col min="2817" max="2817" width="13.140625" style="447" customWidth="1"/>
    <col min="2818" max="2818" width="83" style="447" customWidth="1"/>
    <col min="2819" max="2819" width="0.7109375" style="447" customWidth="1"/>
    <col min="2820" max="3072" width="0" style="447" hidden="1"/>
    <col min="3073" max="3073" width="13.140625" style="447" customWidth="1"/>
    <col min="3074" max="3074" width="83" style="447" customWidth="1"/>
    <col min="3075" max="3075" width="0.7109375" style="447" customWidth="1"/>
    <col min="3076" max="3328" width="0" style="447" hidden="1"/>
    <col min="3329" max="3329" width="13.140625" style="447" customWidth="1"/>
    <col min="3330" max="3330" width="83" style="447" customWidth="1"/>
    <col min="3331" max="3331" width="0.7109375" style="447" customWidth="1"/>
    <col min="3332" max="3584" width="0" style="447" hidden="1"/>
    <col min="3585" max="3585" width="13.140625" style="447" customWidth="1"/>
    <col min="3586" max="3586" width="83" style="447" customWidth="1"/>
    <col min="3587" max="3587" width="0.7109375" style="447" customWidth="1"/>
    <col min="3588" max="3840" width="0" style="447" hidden="1"/>
    <col min="3841" max="3841" width="13.140625" style="447" customWidth="1"/>
    <col min="3842" max="3842" width="83" style="447" customWidth="1"/>
    <col min="3843" max="3843" width="0.7109375" style="447" customWidth="1"/>
    <col min="3844" max="4096" width="0" style="447" hidden="1"/>
    <col min="4097" max="4097" width="13.140625" style="447" customWidth="1"/>
    <col min="4098" max="4098" width="83" style="447" customWidth="1"/>
    <col min="4099" max="4099" width="0.7109375" style="447" customWidth="1"/>
    <col min="4100" max="4352" width="0" style="447" hidden="1"/>
    <col min="4353" max="4353" width="13.140625" style="447" customWidth="1"/>
    <col min="4354" max="4354" width="83" style="447" customWidth="1"/>
    <col min="4355" max="4355" width="0.7109375" style="447" customWidth="1"/>
    <col min="4356" max="4608" width="0" style="447" hidden="1"/>
    <col min="4609" max="4609" width="13.140625" style="447" customWidth="1"/>
    <col min="4610" max="4610" width="83" style="447" customWidth="1"/>
    <col min="4611" max="4611" width="0.7109375" style="447" customWidth="1"/>
    <col min="4612" max="4864" width="0" style="447" hidden="1"/>
    <col min="4865" max="4865" width="13.140625" style="447" customWidth="1"/>
    <col min="4866" max="4866" width="83" style="447" customWidth="1"/>
    <col min="4867" max="4867" width="0.7109375" style="447" customWidth="1"/>
    <col min="4868" max="5120" width="0" style="447" hidden="1"/>
    <col min="5121" max="5121" width="13.140625" style="447" customWidth="1"/>
    <col min="5122" max="5122" width="83" style="447" customWidth="1"/>
    <col min="5123" max="5123" width="0.7109375" style="447" customWidth="1"/>
    <col min="5124" max="5376" width="0" style="447" hidden="1"/>
    <col min="5377" max="5377" width="13.140625" style="447" customWidth="1"/>
    <col min="5378" max="5378" width="83" style="447" customWidth="1"/>
    <col min="5379" max="5379" width="0.7109375" style="447" customWidth="1"/>
    <col min="5380" max="5632" width="0" style="447" hidden="1"/>
    <col min="5633" max="5633" width="13.140625" style="447" customWidth="1"/>
    <col min="5634" max="5634" width="83" style="447" customWidth="1"/>
    <col min="5635" max="5635" width="0.7109375" style="447" customWidth="1"/>
    <col min="5636" max="5888" width="0" style="447" hidden="1"/>
    <col min="5889" max="5889" width="13.140625" style="447" customWidth="1"/>
    <col min="5890" max="5890" width="83" style="447" customWidth="1"/>
    <col min="5891" max="5891" width="0.7109375" style="447" customWidth="1"/>
    <col min="5892" max="6144" width="0" style="447" hidden="1"/>
    <col min="6145" max="6145" width="13.140625" style="447" customWidth="1"/>
    <col min="6146" max="6146" width="83" style="447" customWidth="1"/>
    <col min="6147" max="6147" width="0.7109375" style="447" customWidth="1"/>
    <col min="6148" max="6400" width="0" style="447" hidden="1"/>
    <col min="6401" max="6401" width="13.140625" style="447" customWidth="1"/>
    <col min="6402" max="6402" width="83" style="447" customWidth="1"/>
    <col min="6403" max="6403" width="0.7109375" style="447" customWidth="1"/>
    <col min="6404" max="6656" width="0" style="447" hidden="1"/>
    <col min="6657" max="6657" width="13.140625" style="447" customWidth="1"/>
    <col min="6658" max="6658" width="83" style="447" customWidth="1"/>
    <col min="6659" max="6659" width="0.7109375" style="447" customWidth="1"/>
    <col min="6660" max="6912" width="0" style="447" hidden="1"/>
    <col min="6913" max="6913" width="13.140625" style="447" customWidth="1"/>
    <col min="6914" max="6914" width="83" style="447" customWidth="1"/>
    <col min="6915" max="6915" width="0.7109375" style="447" customWidth="1"/>
    <col min="6916" max="7168" width="0" style="447" hidden="1"/>
    <col min="7169" max="7169" width="13.140625" style="447" customWidth="1"/>
    <col min="7170" max="7170" width="83" style="447" customWidth="1"/>
    <col min="7171" max="7171" width="0.7109375" style="447" customWidth="1"/>
    <col min="7172" max="7424" width="0" style="447" hidden="1"/>
    <col min="7425" max="7425" width="13.140625" style="447" customWidth="1"/>
    <col min="7426" max="7426" width="83" style="447" customWidth="1"/>
    <col min="7427" max="7427" width="0.7109375" style="447" customWidth="1"/>
    <col min="7428" max="7680" width="0" style="447" hidden="1"/>
    <col min="7681" max="7681" width="13.140625" style="447" customWidth="1"/>
    <col min="7682" max="7682" width="83" style="447" customWidth="1"/>
    <col min="7683" max="7683" width="0.7109375" style="447" customWidth="1"/>
    <col min="7684" max="7936" width="0" style="447" hidden="1"/>
    <col min="7937" max="7937" width="13.140625" style="447" customWidth="1"/>
    <col min="7938" max="7938" width="83" style="447" customWidth="1"/>
    <col min="7939" max="7939" width="0.7109375" style="447" customWidth="1"/>
    <col min="7940" max="8192" width="0" style="447" hidden="1"/>
    <col min="8193" max="8193" width="13.140625" style="447" customWidth="1"/>
    <col min="8194" max="8194" width="83" style="447" customWidth="1"/>
    <col min="8195" max="8195" width="0.7109375" style="447" customWidth="1"/>
    <col min="8196" max="8448" width="0" style="447" hidden="1"/>
    <col min="8449" max="8449" width="13.140625" style="447" customWidth="1"/>
    <col min="8450" max="8450" width="83" style="447" customWidth="1"/>
    <col min="8451" max="8451" width="0.7109375" style="447" customWidth="1"/>
    <col min="8452" max="8704" width="0" style="447" hidden="1"/>
    <col min="8705" max="8705" width="13.140625" style="447" customWidth="1"/>
    <col min="8706" max="8706" width="83" style="447" customWidth="1"/>
    <col min="8707" max="8707" width="0.7109375" style="447" customWidth="1"/>
    <col min="8708" max="8960" width="0" style="447" hidden="1"/>
    <col min="8961" max="8961" width="13.140625" style="447" customWidth="1"/>
    <col min="8962" max="8962" width="83" style="447" customWidth="1"/>
    <col min="8963" max="8963" width="0.7109375" style="447" customWidth="1"/>
    <col min="8964" max="9216" width="0" style="447" hidden="1"/>
    <col min="9217" max="9217" width="13.140625" style="447" customWidth="1"/>
    <col min="9218" max="9218" width="83" style="447" customWidth="1"/>
    <col min="9219" max="9219" width="0.7109375" style="447" customWidth="1"/>
    <col min="9220" max="9472" width="0" style="447" hidden="1"/>
    <col min="9473" max="9473" width="13.140625" style="447" customWidth="1"/>
    <col min="9474" max="9474" width="83" style="447" customWidth="1"/>
    <col min="9475" max="9475" width="0.7109375" style="447" customWidth="1"/>
    <col min="9476" max="9728" width="0" style="447" hidden="1"/>
    <col min="9729" max="9729" width="13.140625" style="447" customWidth="1"/>
    <col min="9730" max="9730" width="83" style="447" customWidth="1"/>
    <col min="9731" max="9731" width="0.7109375" style="447" customWidth="1"/>
    <col min="9732" max="9984" width="0" style="447" hidden="1"/>
    <col min="9985" max="9985" width="13.140625" style="447" customWidth="1"/>
    <col min="9986" max="9986" width="83" style="447" customWidth="1"/>
    <col min="9987" max="9987" width="0.7109375" style="447" customWidth="1"/>
    <col min="9988" max="10240" width="0" style="447" hidden="1"/>
    <col min="10241" max="10241" width="13.140625" style="447" customWidth="1"/>
    <col min="10242" max="10242" width="83" style="447" customWidth="1"/>
    <col min="10243" max="10243" width="0.7109375" style="447" customWidth="1"/>
    <col min="10244" max="10496" width="0" style="447" hidden="1"/>
    <col min="10497" max="10497" width="13.140625" style="447" customWidth="1"/>
    <col min="10498" max="10498" width="83" style="447" customWidth="1"/>
    <col min="10499" max="10499" width="0.7109375" style="447" customWidth="1"/>
    <col min="10500" max="10752" width="0" style="447" hidden="1"/>
    <col min="10753" max="10753" width="13.140625" style="447" customWidth="1"/>
    <col min="10754" max="10754" width="83" style="447" customWidth="1"/>
    <col min="10755" max="10755" width="0.7109375" style="447" customWidth="1"/>
    <col min="10756" max="11008" width="0" style="447" hidden="1"/>
    <col min="11009" max="11009" width="13.140625" style="447" customWidth="1"/>
    <col min="11010" max="11010" width="83" style="447" customWidth="1"/>
    <col min="11011" max="11011" width="0.7109375" style="447" customWidth="1"/>
    <col min="11012" max="11264" width="0" style="447" hidden="1"/>
    <col min="11265" max="11265" width="13.140625" style="447" customWidth="1"/>
    <col min="11266" max="11266" width="83" style="447" customWidth="1"/>
    <col min="11267" max="11267" width="0.7109375" style="447" customWidth="1"/>
    <col min="11268" max="11520" width="0" style="447" hidden="1"/>
    <col min="11521" max="11521" width="13.140625" style="447" customWidth="1"/>
    <col min="11522" max="11522" width="83" style="447" customWidth="1"/>
    <col min="11523" max="11523" width="0.7109375" style="447" customWidth="1"/>
    <col min="11524" max="11776" width="0" style="447" hidden="1"/>
    <col min="11777" max="11777" width="13.140625" style="447" customWidth="1"/>
    <col min="11778" max="11778" width="83" style="447" customWidth="1"/>
    <col min="11779" max="11779" width="0.7109375" style="447" customWidth="1"/>
    <col min="11780" max="12032" width="0" style="447" hidden="1"/>
    <col min="12033" max="12033" width="13.140625" style="447" customWidth="1"/>
    <col min="12034" max="12034" width="83" style="447" customWidth="1"/>
    <col min="12035" max="12035" width="0.7109375" style="447" customWidth="1"/>
    <col min="12036" max="12288" width="0" style="447" hidden="1"/>
    <col min="12289" max="12289" width="13.140625" style="447" customWidth="1"/>
    <col min="12290" max="12290" width="83" style="447" customWidth="1"/>
    <col min="12291" max="12291" width="0.7109375" style="447" customWidth="1"/>
    <col min="12292" max="12544" width="0" style="447" hidden="1"/>
    <col min="12545" max="12545" width="13.140625" style="447" customWidth="1"/>
    <col min="12546" max="12546" width="83" style="447" customWidth="1"/>
    <col min="12547" max="12547" width="0.7109375" style="447" customWidth="1"/>
    <col min="12548" max="12800" width="0" style="447" hidden="1"/>
    <col min="12801" max="12801" width="13.140625" style="447" customWidth="1"/>
    <col min="12802" max="12802" width="83" style="447" customWidth="1"/>
    <col min="12803" max="12803" width="0.7109375" style="447" customWidth="1"/>
    <col min="12804" max="13056" width="0" style="447" hidden="1"/>
    <col min="13057" max="13057" width="13.140625" style="447" customWidth="1"/>
    <col min="13058" max="13058" width="83" style="447" customWidth="1"/>
    <col min="13059" max="13059" width="0.7109375" style="447" customWidth="1"/>
    <col min="13060" max="13312" width="0" style="447" hidden="1"/>
    <col min="13313" max="13313" width="13.140625" style="447" customWidth="1"/>
    <col min="13314" max="13314" width="83" style="447" customWidth="1"/>
    <col min="13315" max="13315" width="0.7109375" style="447" customWidth="1"/>
    <col min="13316" max="13568" width="0" style="447" hidden="1"/>
    <col min="13569" max="13569" width="13.140625" style="447" customWidth="1"/>
    <col min="13570" max="13570" width="83" style="447" customWidth="1"/>
    <col min="13571" max="13571" width="0.7109375" style="447" customWidth="1"/>
    <col min="13572" max="13824" width="0" style="447" hidden="1"/>
    <col min="13825" max="13825" width="13.140625" style="447" customWidth="1"/>
    <col min="13826" max="13826" width="83" style="447" customWidth="1"/>
    <col min="13827" max="13827" width="0.7109375" style="447" customWidth="1"/>
    <col min="13828" max="14080" width="0" style="447" hidden="1"/>
    <col min="14081" max="14081" width="13.140625" style="447" customWidth="1"/>
    <col min="14082" max="14082" width="83" style="447" customWidth="1"/>
    <col min="14083" max="14083" width="0.7109375" style="447" customWidth="1"/>
    <col min="14084" max="14336" width="0" style="447" hidden="1"/>
    <col min="14337" max="14337" width="13.140625" style="447" customWidth="1"/>
    <col min="14338" max="14338" width="83" style="447" customWidth="1"/>
    <col min="14339" max="14339" width="0.7109375" style="447" customWidth="1"/>
    <col min="14340" max="14592" width="0" style="447" hidden="1"/>
    <col min="14593" max="14593" width="13.140625" style="447" customWidth="1"/>
    <col min="14594" max="14594" width="83" style="447" customWidth="1"/>
    <col min="14595" max="14595" width="0.7109375" style="447" customWidth="1"/>
    <col min="14596" max="14848" width="0" style="447" hidden="1"/>
    <col min="14849" max="14849" width="13.140625" style="447" customWidth="1"/>
    <col min="14850" max="14850" width="83" style="447" customWidth="1"/>
    <col min="14851" max="14851" width="0.7109375" style="447" customWidth="1"/>
    <col min="14852" max="15104" width="0" style="447" hidden="1"/>
    <col min="15105" max="15105" width="13.140625" style="447" customWidth="1"/>
    <col min="15106" max="15106" width="83" style="447" customWidth="1"/>
    <col min="15107" max="15107" width="0.7109375" style="447" customWidth="1"/>
    <col min="15108" max="15360" width="0" style="447" hidden="1"/>
    <col min="15361" max="15361" width="13.140625" style="447" customWidth="1"/>
    <col min="15362" max="15362" width="83" style="447" customWidth="1"/>
    <col min="15363" max="15363" width="0.7109375" style="447" customWidth="1"/>
    <col min="15364" max="15616" width="0" style="447" hidden="1"/>
    <col min="15617" max="15617" width="13.140625" style="447" customWidth="1"/>
    <col min="15618" max="15618" width="83" style="447" customWidth="1"/>
    <col min="15619" max="15619" width="0.7109375" style="447" customWidth="1"/>
    <col min="15620" max="15872" width="0" style="447" hidden="1"/>
    <col min="15873" max="15873" width="13.140625" style="447" customWidth="1"/>
    <col min="15874" max="15874" width="83" style="447" customWidth="1"/>
    <col min="15875" max="15875" width="0.7109375" style="447" customWidth="1"/>
    <col min="15876" max="16128" width="0" style="447" hidden="1"/>
    <col min="16129" max="16129" width="13.140625" style="447" customWidth="1"/>
    <col min="16130" max="16130" width="83" style="447" customWidth="1"/>
    <col min="16131" max="16131" width="0.7109375" style="447" customWidth="1"/>
    <col min="16132" max="16384" width="0" style="447" hidden="1"/>
  </cols>
  <sheetData>
    <row r="1" spans="1:2" x14ac:dyDescent="0.25">
      <c r="A1" s="650" t="s">
        <v>1137</v>
      </c>
      <c r="B1" s="650"/>
    </row>
    <row r="2" spans="1:2" x14ac:dyDescent="0.25">
      <c r="A2" s="448"/>
      <c r="B2" s="448"/>
    </row>
    <row r="3" spans="1:2" ht="12.75" customHeight="1" x14ac:dyDescent="0.25">
      <c r="A3" s="651" t="s">
        <v>1138</v>
      </c>
      <c r="B3" s="651"/>
    </row>
    <row r="4" spans="1:2" x14ac:dyDescent="0.25">
      <c r="A4" s="447" t="s">
        <v>1139</v>
      </c>
      <c r="B4" s="447"/>
    </row>
    <row r="5" spans="1:2" ht="12.75" customHeight="1" x14ac:dyDescent="0.25">
      <c r="A5" s="447" t="s">
        <v>1140</v>
      </c>
      <c r="B5" s="447"/>
    </row>
    <row r="6" spans="1:2" x14ac:dyDescent="0.25">
      <c r="A6" s="447"/>
      <c r="B6" s="447"/>
    </row>
    <row r="7" spans="1:2" x14ac:dyDescent="0.25">
      <c r="A7" s="447"/>
      <c r="B7" s="447"/>
    </row>
    <row r="8" spans="1:2" x14ac:dyDescent="0.25"/>
    <row r="9" spans="1:2" x14ac:dyDescent="0.25"/>
    <row r="10" spans="1:2" x14ac:dyDescent="0.25"/>
    <row r="11" spans="1:2" x14ac:dyDescent="0.25"/>
    <row r="12" spans="1:2" hidden="1" x14ac:dyDescent="0.25"/>
    <row r="13" spans="1:2" hidden="1" x14ac:dyDescent="0.25"/>
    <row r="14" spans="1:2" hidden="1" x14ac:dyDescent="0.25"/>
    <row r="15" spans="1:2" hidden="1" x14ac:dyDescent="0.25"/>
    <row r="16" spans="1:2" hidden="1" x14ac:dyDescent="0.25"/>
    <row r="17" ht="13.5" hidden="1" customHeight="1" x14ac:dyDescent="0.25"/>
  </sheetData>
  <mergeCells count="2">
    <mergeCell ref="A1:B1"/>
    <mergeCell ref="A3:B3"/>
  </mergeCells>
  <pageMargins left="0.75" right="0.75" top="1" bottom="1" header="0.5" footer="0.5"/>
  <pageSetup scale="75" fitToWidth="0" fitToHeight="0" orientation="portrait" r:id="rId1"/>
  <headerFooter alignWithMargins="0">
    <oddHeader>&amp;CCommon Data Set 2012-2013</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workbookViewId="0">
      <selection activeCell="H1" sqref="H1"/>
    </sheetView>
  </sheetViews>
  <sheetFormatPr defaultRowHeight="12.75" x14ac:dyDescent="0.2"/>
  <cols>
    <col min="1" max="1" width="4.42578125" style="34" customWidth="1"/>
    <col min="2" max="2" width="27.85546875" style="1" customWidth="1"/>
    <col min="3" max="3" width="12.42578125" style="1" customWidth="1"/>
    <col min="4" max="4" width="14.7109375" style="1" customWidth="1"/>
    <col min="5" max="6" width="15.42578125" style="1" customWidth="1"/>
    <col min="7" max="256" width="9.140625" style="1"/>
    <col min="257" max="257" width="4.42578125" style="1" customWidth="1"/>
    <col min="258" max="258" width="27.85546875" style="1" customWidth="1"/>
    <col min="259" max="259" width="12.42578125" style="1" customWidth="1"/>
    <col min="260" max="260" width="14.7109375" style="1" customWidth="1"/>
    <col min="261" max="262" width="15.42578125" style="1" customWidth="1"/>
    <col min="263" max="512" width="9.140625" style="1"/>
    <col min="513" max="513" width="4.42578125" style="1" customWidth="1"/>
    <col min="514" max="514" width="27.85546875" style="1" customWidth="1"/>
    <col min="515" max="515" width="12.42578125" style="1" customWidth="1"/>
    <col min="516" max="516" width="14.7109375" style="1" customWidth="1"/>
    <col min="517" max="518" width="15.42578125" style="1" customWidth="1"/>
    <col min="519" max="768" width="9.140625" style="1"/>
    <col min="769" max="769" width="4.42578125" style="1" customWidth="1"/>
    <col min="770" max="770" width="27.85546875" style="1" customWidth="1"/>
    <col min="771" max="771" width="12.42578125" style="1" customWidth="1"/>
    <col min="772" max="772" width="14.7109375" style="1" customWidth="1"/>
    <col min="773" max="774" width="15.42578125" style="1" customWidth="1"/>
    <col min="775" max="1024" width="9.140625" style="1"/>
    <col min="1025" max="1025" width="4.42578125" style="1" customWidth="1"/>
    <col min="1026" max="1026" width="27.85546875" style="1" customWidth="1"/>
    <col min="1027" max="1027" width="12.42578125" style="1" customWidth="1"/>
    <col min="1028" max="1028" width="14.7109375" style="1" customWidth="1"/>
    <col min="1029" max="1030" width="15.42578125" style="1" customWidth="1"/>
    <col min="1031" max="1280" width="9.140625" style="1"/>
    <col min="1281" max="1281" width="4.42578125" style="1" customWidth="1"/>
    <col min="1282" max="1282" width="27.85546875" style="1" customWidth="1"/>
    <col min="1283" max="1283" width="12.42578125" style="1" customWidth="1"/>
    <col min="1284" max="1284" width="14.7109375" style="1" customWidth="1"/>
    <col min="1285" max="1286" width="15.42578125" style="1" customWidth="1"/>
    <col min="1287" max="1536" width="9.140625" style="1"/>
    <col min="1537" max="1537" width="4.42578125" style="1" customWidth="1"/>
    <col min="1538" max="1538" width="27.85546875" style="1" customWidth="1"/>
    <col min="1539" max="1539" width="12.42578125" style="1" customWidth="1"/>
    <col min="1540" max="1540" width="14.7109375" style="1" customWidth="1"/>
    <col min="1541" max="1542" width="15.42578125" style="1" customWidth="1"/>
    <col min="1543" max="1792" width="9.140625" style="1"/>
    <col min="1793" max="1793" width="4.42578125" style="1" customWidth="1"/>
    <col min="1794" max="1794" width="27.85546875" style="1" customWidth="1"/>
    <col min="1795" max="1795" width="12.42578125" style="1" customWidth="1"/>
    <col min="1796" max="1796" width="14.7109375" style="1" customWidth="1"/>
    <col min="1797" max="1798" width="15.42578125" style="1" customWidth="1"/>
    <col min="1799" max="2048" width="9.140625" style="1"/>
    <col min="2049" max="2049" width="4.42578125" style="1" customWidth="1"/>
    <col min="2050" max="2050" width="27.85546875" style="1" customWidth="1"/>
    <col min="2051" max="2051" width="12.42578125" style="1" customWidth="1"/>
    <col min="2052" max="2052" width="14.7109375" style="1" customWidth="1"/>
    <col min="2053" max="2054" width="15.42578125" style="1" customWidth="1"/>
    <col min="2055" max="2304" width="9.140625" style="1"/>
    <col min="2305" max="2305" width="4.42578125" style="1" customWidth="1"/>
    <col min="2306" max="2306" width="27.85546875" style="1" customWidth="1"/>
    <col min="2307" max="2307" width="12.42578125" style="1" customWidth="1"/>
    <col min="2308" max="2308" width="14.7109375" style="1" customWidth="1"/>
    <col min="2309" max="2310" width="15.42578125" style="1" customWidth="1"/>
    <col min="2311" max="2560" width="9.140625" style="1"/>
    <col min="2561" max="2561" width="4.42578125" style="1" customWidth="1"/>
    <col min="2562" max="2562" width="27.85546875" style="1" customWidth="1"/>
    <col min="2563" max="2563" width="12.42578125" style="1" customWidth="1"/>
    <col min="2564" max="2564" width="14.7109375" style="1" customWidth="1"/>
    <col min="2565" max="2566" width="15.42578125" style="1" customWidth="1"/>
    <col min="2567" max="2816" width="9.140625" style="1"/>
    <col min="2817" max="2817" width="4.42578125" style="1" customWidth="1"/>
    <col min="2818" max="2818" width="27.85546875" style="1" customWidth="1"/>
    <col min="2819" max="2819" width="12.42578125" style="1" customWidth="1"/>
    <col min="2820" max="2820" width="14.7109375" style="1" customWidth="1"/>
    <col min="2821" max="2822" width="15.42578125" style="1" customWidth="1"/>
    <col min="2823" max="3072" width="9.140625" style="1"/>
    <col min="3073" max="3073" width="4.42578125" style="1" customWidth="1"/>
    <col min="3074" max="3074" width="27.85546875" style="1" customWidth="1"/>
    <col min="3075" max="3075" width="12.42578125" style="1" customWidth="1"/>
    <col min="3076" max="3076" width="14.7109375" style="1" customWidth="1"/>
    <col min="3077" max="3078" width="15.42578125" style="1" customWidth="1"/>
    <col min="3079" max="3328" width="9.140625" style="1"/>
    <col min="3329" max="3329" width="4.42578125" style="1" customWidth="1"/>
    <col min="3330" max="3330" width="27.85546875" style="1" customWidth="1"/>
    <col min="3331" max="3331" width="12.42578125" style="1" customWidth="1"/>
    <col min="3332" max="3332" width="14.7109375" style="1" customWidth="1"/>
    <col min="3333" max="3334" width="15.42578125" style="1" customWidth="1"/>
    <col min="3335" max="3584" width="9.140625" style="1"/>
    <col min="3585" max="3585" width="4.42578125" style="1" customWidth="1"/>
    <col min="3586" max="3586" width="27.85546875" style="1" customWidth="1"/>
    <col min="3587" max="3587" width="12.42578125" style="1" customWidth="1"/>
    <col min="3588" max="3588" width="14.7109375" style="1" customWidth="1"/>
    <col min="3589" max="3590" width="15.42578125" style="1" customWidth="1"/>
    <col min="3591" max="3840" width="9.140625" style="1"/>
    <col min="3841" max="3841" width="4.42578125" style="1" customWidth="1"/>
    <col min="3842" max="3842" width="27.85546875" style="1" customWidth="1"/>
    <col min="3843" max="3843" width="12.42578125" style="1" customWidth="1"/>
    <col min="3844" max="3844" width="14.7109375" style="1" customWidth="1"/>
    <col min="3845" max="3846" width="15.42578125" style="1" customWidth="1"/>
    <col min="3847" max="4096" width="9.140625" style="1"/>
    <col min="4097" max="4097" width="4.42578125" style="1" customWidth="1"/>
    <col min="4098" max="4098" width="27.85546875" style="1" customWidth="1"/>
    <col min="4099" max="4099" width="12.42578125" style="1" customWidth="1"/>
    <col min="4100" max="4100" width="14.7109375" style="1" customWidth="1"/>
    <col min="4101" max="4102" width="15.42578125" style="1" customWidth="1"/>
    <col min="4103" max="4352" width="9.140625" style="1"/>
    <col min="4353" max="4353" width="4.42578125" style="1" customWidth="1"/>
    <col min="4354" max="4354" width="27.85546875" style="1" customWidth="1"/>
    <col min="4355" max="4355" width="12.42578125" style="1" customWidth="1"/>
    <col min="4356" max="4356" width="14.7109375" style="1" customWidth="1"/>
    <col min="4357" max="4358" width="15.42578125" style="1" customWidth="1"/>
    <col min="4359" max="4608" width="9.140625" style="1"/>
    <col min="4609" max="4609" width="4.42578125" style="1" customWidth="1"/>
    <col min="4610" max="4610" width="27.85546875" style="1" customWidth="1"/>
    <col min="4611" max="4611" width="12.42578125" style="1" customWidth="1"/>
    <col min="4612" max="4612" width="14.7109375" style="1" customWidth="1"/>
    <col min="4613" max="4614" width="15.42578125" style="1" customWidth="1"/>
    <col min="4615" max="4864" width="9.140625" style="1"/>
    <col min="4865" max="4865" width="4.42578125" style="1" customWidth="1"/>
    <col min="4866" max="4866" width="27.85546875" style="1" customWidth="1"/>
    <col min="4867" max="4867" width="12.42578125" style="1" customWidth="1"/>
    <col min="4868" max="4868" width="14.7109375" style="1" customWidth="1"/>
    <col min="4869" max="4870" width="15.42578125" style="1" customWidth="1"/>
    <col min="4871" max="5120" width="9.140625" style="1"/>
    <col min="5121" max="5121" width="4.42578125" style="1" customWidth="1"/>
    <col min="5122" max="5122" width="27.85546875" style="1" customWidth="1"/>
    <col min="5123" max="5123" width="12.42578125" style="1" customWidth="1"/>
    <col min="5124" max="5124" width="14.7109375" style="1" customWidth="1"/>
    <col min="5125" max="5126" width="15.42578125" style="1" customWidth="1"/>
    <col min="5127" max="5376" width="9.140625" style="1"/>
    <col min="5377" max="5377" width="4.42578125" style="1" customWidth="1"/>
    <col min="5378" max="5378" width="27.85546875" style="1" customWidth="1"/>
    <col min="5379" max="5379" width="12.42578125" style="1" customWidth="1"/>
    <col min="5380" max="5380" width="14.7109375" style="1" customWidth="1"/>
    <col min="5381" max="5382" width="15.42578125" style="1" customWidth="1"/>
    <col min="5383" max="5632" width="9.140625" style="1"/>
    <col min="5633" max="5633" width="4.42578125" style="1" customWidth="1"/>
    <col min="5634" max="5634" width="27.85546875" style="1" customWidth="1"/>
    <col min="5635" max="5635" width="12.42578125" style="1" customWidth="1"/>
    <col min="5636" max="5636" width="14.7109375" style="1" customWidth="1"/>
    <col min="5637" max="5638" width="15.42578125" style="1" customWidth="1"/>
    <col min="5639" max="5888" width="9.140625" style="1"/>
    <col min="5889" max="5889" width="4.42578125" style="1" customWidth="1"/>
    <col min="5890" max="5890" width="27.85546875" style="1" customWidth="1"/>
    <col min="5891" max="5891" width="12.42578125" style="1" customWidth="1"/>
    <col min="5892" max="5892" width="14.7109375" style="1" customWidth="1"/>
    <col min="5893" max="5894" width="15.42578125" style="1" customWidth="1"/>
    <col min="5895" max="6144" width="9.140625" style="1"/>
    <col min="6145" max="6145" width="4.42578125" style="1" customWidth="1"/>
    <col min="6146" max="6146" width="27.85546875" style="1" customWidth="1"/>
    <col min="6147" max="6147" width="12.42578125" style="1" customWidth="1"/>
    <col min="6148" max="6148" width="14.7109375" style="1" customWidth="1"/>
    <col min="6149" max="6150" width="15.42578125" style="1" customWidth="1"/>
    <col min="6151" max="6400" width="9.140625" style="1"/>
    <col min="6401" max="6401" width="4.42578125" style="1" customWidth="1"/>
    <col min="6402" max="6402" width="27.85546875" style="1" customWidth="1"/>
    <col min="6403" max="6403" width="12.42578125" style="1" customWidth="1"/>
    <col min="6404" max="6404" width="14.7109375" style="1" customWidth="1"/>
    <col min="6405" max="6406" width="15.42578125" style="1" customWidth="1"/>
    <col min="6407" max="6656" width="9.140625" style="1"/>
    <col min="6657" max="6657" width="4.42578125" style="1" customWidth="1"/>
    <col min="6658" max="6658" width="27.85546875" style="1" customWidth="1"/>
    <col min="6659" max="6659" width="12.42578125" style="1" customWidth="1"/>
    <col min="6660" max="6660" width="14.7109375" style="1" customWidth="1"/>
    <col min="6661" max="6662" width="15.42578125" style="1" customWidth="1"/>
    <col min="6663" max="6912" width="9.140625" style="1"/>
    <col min="6913" max="6913" width="4.42578125" style="1" customWidth="1"/>
    <col min="6914" max="6914" width="27.85546875" style="1" customWidth="1"/>
    <col min="6915" max="6915" width="12.42578125" style="1" customWidth="1"/>
    <col min="6916" max="6916" width="14.7109375" style="1" customWidth="1"/>
    <col min="6917" max="6918" width="15.42578125" style="1" customWidth="1"/>
    <col min="6919" max="7168" width="9.140625" style="1"/>
    <col min="7169" max="7169" width="4.42578125" style="1" customWidth="1"/>
    <col min="7170" max="7170" width="27.85546875" style="1" customWidth="1"/>
    <col min="7171" max="7171" width="12.42578125" style="1" customWidth="1"/>
    <col min="7172" max="7172" width="14.7109375" style="1" customWidth="1"/>
    <col min="7173" max="7174" width="15.42578125" style="1" customWidth="1"/>
    <col min="7175" max="7424" width="9.140625" style="1"/>
    <col min="7425" max="7425" width="4.42578125" style="1" customWidth="1"/>
    <col min="7426" max="7426" width="27.85546875" style="1" customWidth="1"/>
    <col min="7427" max="7427" width="12.42578125" style="1" customWidth="1"/>
    <col min="7428" max="7428" width="14.7109375" style="1" customWidth="1"/>
    <col min="7429" max="7430" width="15.42578125" style="1" customWidth="1"/>
    <col min="7431" max="7680" width="9.140625" style="1"/>
    <col min="7681" max="7681" width="4.42578125" style="1" customWidth="1"/>
    <col min="7682" max="7682" width="27.85546875" style="1" customWidth="1"/>
    <col min="7683" max="7683" width="12.42578125" style="1" customWidth="1"/>
    <col min="7684" max="7684" width="14.7109375" style="1" customWidth="1"/>
    <col min="7685" max="7686" width="15.42578125" style="1" customWidth="1"/>
    <col min="7687" max="7936" width="9.140625" style="1"/>
    <col min="7937" max="7937" width="4.42578125" style="1" customWidth="1"/>
    <col min="7938" max="7938" width="27.85546875" style="1" customWidth="1"/>
    <col min="7939" max="7939" width="12.42578125" style="1" customWidth="1"/>
    <col min="7940" max="7940" width="14.7109375" style="1" customWidth="1"/>
    <col min="7941" max="7942" width="15.42578125" style="1" customWidth="1"/>
    <col min="7943" max="8192" width="9.140625" style="1"/>
    <col min="8193" max="8193" width="4.42578125" style="1" customWidth="1"/>
    <col min="8194" max="8194" width="27.85546875" style="1" customWidth="1"/>
    <col min="8195" max="8195" width="12.42578125" style="1" customWidth="1"/>
    <col min="8196" max="8196" width="14.7109375" style="1" customWidth="1"/>
    <col min="8197" max="8198" width="15.42578125" style="1" customWidth="1"/>
    <col min="8199" max="8448" width="9.140625" style="1"/>
    <col min="8449" max="8449" width="4.42578125" style="1" customWidth="1"/>
    <col min="8450" max="8450" width="27.85546875" style="1" customWidth="1"/>
    <col min="8451" max="8451" width="12.42578125" style="1" customWidth="1"/>
    <col min="8452" max="8452" width="14.7109375" style="1" customWidth="1"/>
    <col min="8453" max="8454" width="15.42578125" style="1" customWidth="1"/>
    <col min="8455" max="8704" width="9.140625" style="1"/>
    <col min="8705" max="8705" width="4.42578125" style="1" customWidth="1"/>
    <col min="8706" max="8706" width="27.85546875" style="1" customWidth="1"/>
    <col min="8707" max="8707" width="12.42578125" style="1" customWidth="1"/>
    <col min="8708" max="8708" width="14.7109375" style="1" customWidth="1"/>
    <col min="8709" max="8710" width="15.42578125" style="1" customWidth="1"/>
    <col min="8711" max="8960" width="9.140625" style="1"/>
    <col min="8961" max="8961" width="4.42578125" style="1" customWidth="1"/>
    <col min="8962" max="8962" width="27.85546875" style="1" customWidth="1"/>
    <col min="8963" max="8963" width="12.42578125" style="1" customWidth="1"/>
    <col min="8964" max="8964" width="14.7109375" style="1" customWidth="1"/>
    <col min="8965" max="8966" width="15.42578125" style="1" customWidth="1"/>
    <col min="8967" max="9216" width="9.140625" style="1"/>
    <col min="9217" max="9217" width="4.42578125" style="1" customWidth="1"/>
    <col min="9218" max="9218" width="27.85546875" style="1" customWidth="1"/>
    <col min="9219" max="9219" width="12.42578125" style="1" customWidth="1"/>
    <col min="9220" max="9220" width="14.7109375" style="1" customWidth="1"/>
    <col min="9221" max="9222" width="15.42578125" style="1" customWidth="1"/>
    <col min="9223" max="9472" width="9.140625" style="1"/>
    <col min="9473" max="9473" width="4.42578125" style="1" customWidth="1"/>
    <col min="9474" max="9474" width="27.85546875" style="1" customWidth="1"/>
    <col min="9475" max="9475" width="12.42578125" style="1" customWidth="1"/>
    <col min="9476" max="9476" width="14.7109375" style="1" customWidth="1"/>
    <col min="9477" max="9478" width="15.42578125" style="1" customWidth="1"/>
    <col min="9479" max="9728" width="9.140625" style="1"/>
    <col min="9729" max="9729" width="4.42578125" style="1" customWidth="1"/>
    <col min="9730" max="9730" width="27.85546875" style="1" customWidth="1"/>
    <col min="9731" max="9731" width="12.42578125" style="1" customWidth="1"/>
    <col min="9732" max="9732" width="14.7109375" style="1" customWidth="1"/>
    <col min="9733" max="9734" width="15.42578125" style="1" customWidth="1"/>
    <col min="9735" max="9984" width="9.140625" style="1"/>
    <col min="9985" max="9985" width="4.42578125" style="1" customWidth="1"/>
    <col min="9986" max="9986" width="27.85546875" style="1" customWidth="1"/>
    <col min="9987" max="9987" width="12.42578125" style="1" customWidth="1"/>
    <col min="9988" max="9988" width="14.7109375" style="1" customWidth="1"/>
    <col min="9989" max="9990" width="15.42578125" style="1" customWidth="1"/>
    <col min="9991" max="10240" width="9.140625" style="1"/>
    <col min="10241" max="10241" width="4.42578125" style="1" customWidth="1"/>
    <col min="10242" max="10242" width="27.85546875" style="1" customWidth="1"/>
    <col min="10243" max="10243" width="12.42578125" style="1" customWidth="1"/>
    <col min="10244" max="10244" width="14.7109375" style="1" customWidth="1"/>
    <col min="10245" max="10246" width="15.42578125" style="1" customWidth="1"/>
    <col min="10247" max="10496" width="9.140625" style="1"/>
    <col min="10497" max="10497" width="4.42578125" style="1" customWidth="1"/>
    <col min="10498" max="10498" width="27.85546875" style="1" customWidth="1"/>
    <col min="10499" max="10499" width="12.42578125" style="1" customWidth="1"/>
    <col min="10500" max="10500" width="14.7109375" style="1" customWidth="1"/>
    <col min="10501" max="10502" width="15.42578125" style="1" customWidth="1"/>
    <col min="10503" max="10752" width="9.140625" style="1"/>
    <col min="10753" max="10753" width="4.42578125" style="1" customWidth="1"/>
    <col min="10754" max="10754" width="27.85546875" style="1" customWidth="1"/>
    <col min="10755" max="10755" width="12.42578125" style="1" customWidth="1"/>
    <col min="10756" max="10756" width="14.7109375" style="1" customWidth="1"/>
    <col min="10757" max="10758" width="15.42578125" style="1" customWidth="1"/>
    <col min="10759" max="11008" width="9.140625" style="1"/>
    <col min="11009" max="11009" width="4.42578125" style="1" customWidth="1"/>
    <col min="11010" max="11010" width="27.85546875" style="1" customWidth="1"/>
    <col min="11011" max="11011" width="12.42578125" style="1" customWidth="1"/>
    <col min="11012" max="11012" width="14.7109375" style="1" customWidth="1"/>
    <col min="11013" max="11014" width="15.42578125" style="1" customWidth="1"/>
    <col min="11015" max="11264" width="9.140625" style="1"/>
    <col min="11265" max="11265" width="4.42578125" style="1" customWidth="1"/>
    <col min="11266" max="11266" width="27.85546875" style="1" customWidth="1"/>
    <col min="11267" max="11267" width="12.42578125" style="1" customWidth="1"/>
    <col min="11268" max="11268" width="14.7109375" style="1" customWidth="1"/>
    <col min="11269" max="11270" width="15.42578125" style="1" customWidth="1"/>
    <col min="11271" max="11520" width="9.140625" style="1"/>
    <col min="11521" max="11521" width="4.42578125" style="1" customWidth="1"/>
    <col min="11522" max="11522" width="27.85546875" style="1" customWidth="1"/>
    <col min="11523" max="11523" width="12.42578125" style="1" customWidth="1"/>
    <col min="11524" max="11524" width="14.7109375" style="1" customWidth="1"/>
    <col min="11525" max="11526" width="15.42578125" style="1" customWidth="1"/>
    <col min="11527" max="11776" width="9.140625" style="1"/>
    <col min="11777" max="11777" width="4.42578125" style="1" customWidth="1"/>
    <col min="11778" max="11778" width="27.85546875" style="1" customWidth="1"/>
    <col min="11779" max="11779" width="12.42578125" style="1" customWidth="1"/>
    <col min="11780" max="11780" width="14.7109375" style="1" customWidth="1"/>
    <col min="11781" max="11782" width="15.42578125" style="1" customWidth="1"/>
    <col min="11783" max="12032" width="9.140625" style="1"/>
    <col min="12033" max="12033" width="4.42578125" style="1" customWidth="1"/>
    <col min="12034" max="12034" width="27.85546875" style="1" customWidth="1"/>
    <col min="12035" max="12035" width="12.42578125" style="1" customWidth="1"/>
    <col min="12036" max="12036" width="14.7109375" style="1" customWidth="1"/>
    <col min="12037" max="12038" width="15.42578125" style="1" customWidth="1"/>
    <col min="12039" max="12288" width="9.140625" style="1"/>
    <col min="12289" max="12289" width="4.42578125" style="1" customWidth="1"/>
    <col min="12290" max="12290" width="27.85546875" style="1" customWidth="1"/>
    <col min="12291" max="12291" width="12.42578125" style="1" customWidth="1"/>
    <col min="12292" max="12292" width="14.7109375" style="1" customWidth="1"/>
    <col min="12293" max="12294" width="15.42578125" style="1" customWidth="1"/>
    <col min="12295" max="12544" width="9.140625" style="1"/>
    <col min="12545" max="12545" width="4.42578125" style="1" customWidth="1"/>
    <col min="12546" max="12546" width="27.85546875" style="1" customWidth="1"/>
    <col min="12547" max="12547" width="12.42578125" style="1" customWidth="1"/>
    <col min="12548" max="12548" width="14.7109375" style="1" customWidth="1"/>
    <col min="12549" max="12550" width="15.42578125" style="1" customWidth="1"/>
    <col min="12551" max="12800" width="9.140625" style="1"/>
    <col min="12801" max="12801" width="4.42578125" style="1" customWidth="1"/>
    <col min="12802" max="12802" width="27.85546875" style="1" customWidth="1"/>
    <col min="12803" max="12803" width="12.42578125" style="1" customWidth="1"/>
    <col min="12804" max="12804" width="14.7109375" style="1" customWidth="1"/>
    <col min="12805" max="12806" width="15.42578125" style="1" customWidth="1"/>
    <col min="12807" max="13056" width="9.140625" style="1"/>
    <col min="13057" max="13057" width="4.42578125" style="1" customWidth="1"/>
    <col min="13058" max="13058" width="27.85546875" style="1" customWidth="1"/>
    <col min="13059" max="13059" width="12.42578125" style="1" customWidth="1"/>
    <col min="13060" max="13060" width="14.7109375" style="1" customWidth="1"/>
    <col min="13061" max="13062" width="15.42578125" style="1" customWidth="1"/>
    <col min="13063" max="13312" width="9.140625" style="1"/>
    <col min="13313" max="13313" width="4.42578125" style="1" customWidth="1"/>
    <col min="13314" max="13314" width="27.85546875" style="1" customWidth="1"/>
    <col min="13315" max="13315" width="12.42578125" style="1" customWidth="1"/>
    <col min="13316" max="13316" width="14.7109375" style="1" customWidth="1"/>
    <col min="13317" max="13318" width="15.42578125" style="1" customWidth="1"/>
    <col min="13319" max="13568" width="9.140625" style="1"/>
    <col min="13569" max="13569" width="4.42578125" style="1" customWidth="1"/>
    <col min="13570" max="13570" width="27.85546875" style="1" customWidth="1"/>
    <col min="13571" max="13571" width="12.42578125" style="1" customWidth="1"/>
    <col min="13572" max="13572" width="14.7109375" style="1" customWidth="1"/>
    <col min="13573" max="13574" width="15.42578125" style="1" customWidth="1"/>
    <col min="13575" max="13824" width="9.140625" style="1"/>
    <col min="13825" max="13825" width="4.42578125" style="1" customWidth="1"/>
    <col min="13826" max="13826" width="27.85546875" style="1" customWidth="1"/>
    <col min="13827" max="13827" width="12.42578125" style="1" customWidth="1"/>
    <col min="13828" max="13828" width="14.7109375" style="1" customWidth="1"/>
    <col min="13829" max="13830" width="15.42578125" style="1" customWidth="1"/>
    <col min="13831" max="14080" width="9.140625" style="1"/>
    <col min="14081" max="14081" width="4.42578125" style="1" customWidth="1"/>
    <col min="14082" max="14082" width="27.85546875" style="1" customWidth="1"/>
    <col min="14083" max="14083" width="12.42578125" style="1" customWidth="1"/>
    <col min="14084" max="14084" width="14.7109375" style="1" customWidth="1"/>
    <col min="14085" max="14086" width="15.42578125" style="1" customWidth="1"/>
    <col min="14087" max="14336" width="9.140625" style="1"/>
    <col min="14337" max="14337" width="4.42578125" style="1" customWidth="1"/>
    <col min="14338" max="14338" width="27.85546875" style="1" customWidth="1"/>
    <col min="14339" max="14339" width="12.42578125" style="1" customWidth="1"/>
    <col min="14340" max="14340" width="14.7109375" style="1" customWidth="1"/>
    <col min="14341" max="14342" width="15.42578125" style="1" customWidth="1"/>
    <col min="14343" max="14592" width="9.140625" style="1"/>
    <col min="14593" max="14593" width="4.42578125" style="1" customWidth="1"/>
    <col min="14594" max="14594" width="27.85546875" style="1" customWidth="1"/>
    <col min="14595" max="14595" width="12.42578125" style="1" customWidth="1"/>
    <col min="14596" max="14596" width="14.7109375" style="1" customWidth="1"/>
    <col min="14597" max="14598" width="15.42578125" style="1" customWidth="1"/>
    <col min="14599" max="14848" width="9.140625" style="1"/>
    <col min="14849" max="14849" width="4.42578125" style="1" customWidth="1"/>
    <col min="14850" max="14850" width="27.85546875" style="1" customWidth="1"/>
    <col min="14851" max="14851" width="12.42578125" style="1" customWidth="1"/>
    <col min="14852" max="14852" width="14.7109375" style="1" customWidth="1"/>
    <col min="14853" max="14854" width="15.42578125" style="1" customWidth="1"/>
    <col min="14855" max="15104" width="9.140625" style="1"/>
    <col min="15105" max="15105" width="4.42578125" style="1" customWidth="1"/>
    <col min="15106" max="15106" width="27.85546875" style="1" customWidth="1"/>
    <col min="15107" max="15107" width="12.42578125" style="1" customWidth="1"/>
    <col min="15108" max="15108" width="14.7109375" style="1" customWidth="1"/>
    <col min="15109" max="15110" width="15.42578125" style="1" customWidth="1"/>
    <col min="15111" max="15360" width="9.140625" style="1"/>
    <col min="15361" max="15361" width="4.42578125" style="1" customWidth="1"/>
    <col min="15362" max="15362" width="27.85546875" style="1" customWidth="1"/>
    <col min="15363" max="15363" width="12.42578125" style="1" customWidth="1"/>
    <col min="15364" max="15364" width="14.7109375" style="1" customWidth="1"/>
    <col min="15365" max="15366" width="15.42578125" style="1" customWidth="1"/>
    <col min="15367" max="15616" width="9.140625" style="1"/>
    <col min="15617" max="15617" width="4.42578125" style="1" customWidth="1"/>
    <col min="15618" max="15618" width="27.85546875" style="1" customWidth="1"/>
    <col min="15619" max="15619" width="12.42578125" style="1" customWidth="1"/>
    <col min="15620" max="15620" width="14.7109375" style="1" customWidth="1"/>
    <col min="15621" max="15622" width="15.42578125" style="1" customWidth="1"/>
    <col min="15623" max="15872" width="9.140625" style="1"/>
    <col min="15873" max="15873" width="4.42578125" style="1" customWidth="1"/>
    <col min="15874" max="15874" width="27.85546875" style="1" customWidth="1"/>
    <col min="15875" max="15875" width="12.42578125" style="1" customWidth="1"/>
    <col min="15876" max="15876" width="14.7109375" style="1" customWidth="1"/>
    <col min="15877" max="15878" width="15.42578125" style="1" customWidth="1"/>
    <col min="15879" max="16128" width="9.140625" style="1"/>
    <col min="16129" max="16129" width="4.42578125" style="1" customWidth="1"/>
    <col min="16130" max="16130" width="27.85546875" style="1" customWidth="1"/>
    <col min="16131" max="16131" width="12.42578125" style="1" customWidth="1"/>
    <col min="16132" max="16132" width="14.7109375" style="1" customWidth="1"/>
    <col min="16133" max="16134" width="15.42578125" style="1" customWidth="1"/>
    <col min="16135" max="16384" width="9.140625" style="1"/>
  </cols>
  <sheetData>
    <row r="1" spans="1:6" ht="18" x14ac:dyDescent="0.2">
      <c r="A1" s="452" t="s">
        <v>166</v>
      </c>
      <c r="B1" s="452"/>
      <c r="C1" s="452"/>
      <c r="D1" s="452"/>
      <c r="E1" s="452"/>
      <c r="F1" s="452"/>
    </row>
    <row r="2" spans="1:6" ht="44.25" customHeight="1" x14ac:dyDescent="0.2">
      <c r="A2" s="35" t="s">
        <v>167</v>
      </c>
      <c r="B2" s="467" t="s">
        <v>168</v>
      </c>
      <c r="C2" s="468"/>
      <c r="D2" s="468"/>
      <c r="E2" s="468"/>
      <c r="F2" s="468"/>
    </row>
    <row r="3" spans="1:6" ht="15.75" customHeight="1" x14ac:dyDescent="0.2">
      <c r="A3" s="35"/>
      <c r="B3" s="3" t="s">
        <v>169</v>
      </c>
      <c r="C3" s="82"/>
      <c r="D3" s="82"/>
      <c r="E3" s="82"/>
      <c r="F3" s="82"/>
    </row>
    <row r="4" spans="1:6" x14ac:dyDescent="0.2">
      <c r="A4" s="35" t="s">
        <v>167</v>
      </c>
      <c r="B4" s="83"/>
      <c r="C4" s="469" t="s">
        <v>170</v>
      </c>
      <c r="D4" s="469"/>
      <c r="E4" s="469" t="s">
        <v>171</v>
      </c>
      <c r="F4" s="469"/>
    </row>
    <row r="5" spans="1:6" x14ac:dyDescent="0.2">
      <c r="A5" s="35" t="s">
        <v>167</v>
      </c>
      <c r="B5" s="84"/>
      <c r="C5" s="85" t="s">
        <v>172</v>
      </c>
      <c r="D5" s="85" t="s">
        <v>173</v>
      </c>
      <c r="E5" s="85" t="s">
        <v>172</v>
      </c>
      <c r="F5" s="85" t="s">
        <v>173</v>
      </c>
    </row>
    <row r="6" spans="1:6" x14ac:dyDescent="0.2">
      <c r="A6" s="35" t="s">
        <v>167</v>
      </c>
      <c r="B6" s="86" t="s">
        <v>174</v>
      </c>
      <c r="C6" s="87"/>
      <c r="D6" s="87"/>
      <c r="E6" s="87"/>
      <c r="F6" s="87"/>
    </row>
    <row r="7" spans="1:6" ht="25.5" x14ac:dyDescent="0.2">
      <c r="A7" s="35" t="s">
        <v>167</v>
      </c>
      <c r="B7" s="88" t="s">
        <v>175</v>
      </c>
      <c r="C7" s="89">
        <v>168</v>
      </c>
      <c r="D7" s="89">
        <v>274</v>
      </c>
      <c r="E7" s="89">
        <v>5</v>
      </c>
      <c r="F7" s="89">
        <v>12</v>
      </c>
    </row>
    <row r="8" spans="1:6" x14ac:dyDescent="0.2">
      <c r="A8" s="35" t="s">
        <v>167</v>
      </c>
      <c r="B8" s="90" t="s">
        <v>176</v>
      </c>
      <c r="C8" s="89">
        <v>51</v>
      </c>
      <c r="D8" s="89">
        <v>70</v>
      </c>
      <c r="E8" s="89">
        <v>27</v>
      </c>
      <c r="F8" s="89">
        <v>123</v>
      </c>
    </row>
    <row r="9" spans="1:6" x14ac:dyDescent="0.2">
      <c r="A9" s="35" t="s">
        <v>167</v>
      </c>
      <c r="B9" s="90" t="s">
        <v>177</v>
      </c>
      <c r="C9" s="89">
        <v>486</v>
      </c>
      <c r="D9" s="89">
        <v>1130</v>
      </c>
      <c r="E9" s="89">
        <v>76</v>
      </c>
      <c r="F9" s="89">
        <v>215</v>
      </c>
    </row>
    <row r="10" spans="1:6" x14ac:dyDescent="0.2">
      <c r="A10" s="35" t="s">
        <v>167</v>
      </c>
      <c r="B10" s="91" t="s">
        <v>178</v>
      </c>
      <c r="C10" s="92">
        <f>SUM(C7:C9)</f>
        <v>705</v>
      </c>
      <c r="D10" s="92">
        <f>SUM(D7:D9)</f>
        <v>1474</v>
      </c>
      <c r="E10" s="92">
        <f>SUM(E7:E9)</f>
        <v>108</v>
      </c>
      <c r="F10" s="92">
        <f>SUM(F7:F9)</f>
        <v>350</v>
      </c>
    </row>
    <row r="11" spans="1:6" ht="25.5" x14ac:dyDescent="0.2">
      <c r="A11" s="35" t="s">
        <v>167</v>
      </c>
      <c r="B11" s="88" t="s">
        <v>179</v>
      </c>
      <c r="C11" s="89">
        <v>0</v>
      </c>
      <c r="D11" s="89">
        <v>0</v>
      </c>
      <c r="E11" s="89">
        <v>23</v>
      </c>
      <c r="F11" s="89">
        <v>41</v>
      </c>
    </row>
    <row r="12" spans="1:6" x14ac:dyDescent="0.2">
      <c r="A12" s="35" t="s">
        <v>167</v>
      </c>
      <c r="B12" s="91" t="s">
        <v>180</v>
      </c>
      <c r="C12" s="92">
        <f>SUM(C10:C11)</f>
        <v>705</v>
      </c>
      <c r="D12" s="92">
        <f>SUM(D10:D11)</f>
        <v>1474</v>
      </c>
      <c r="E12" s="92">
        <f>SUM(E10:E11)</f>
        <v>131</v>
      </c>
      <c r="F12" s="92">
        <f>SUM(F10:F11)</f>
        <v>391</v>
      </c>
    </row>
    <row r="13" spans="1:6" x14ac:dyDescent="0.2">
      <c r="A13" s="35" t="s">
        <v>167</v>
      </c>
      <c r="B13" s="86" t="s">
        <v>181</v>
      </c>
      <c r="C13" s="93"/>
      <c r="D13" s="93"/>
      <c r="E13" s="93"/>
      <c r="F13" s="93"/>
    </row>
    <row r="14" spans="1:6" x14ac:dyDescent="0.2">
      <c r="A14" s="35" t="s">
        <v>167</v>
      </c>
      <c r="B14" s="94" t="s">
        <v>182</v>
      </c>
      <c r="C14" s="95">
        <v>91</v>
      </c>
      <c r="D14" s="95">
        <v>156</v>
      </c>
      <c r="E14" s="95">
        <v>50</v>
      </c>
      <c r="F14" s="95">
        <v>116</v>
      </c>
    </row>
    <row r="15" spans="1:6" x14ac:dyDescent="0.2">
      <c r="A15" s="35" t="s">
        <v>167</v>
      </c>
      <c r="B15" s="94" t="s">
        <v>177</v>
      </c>
      <c r="C15" s="95">
        <v>170</v>
      </c>
      <c r="D15" s="95">
        <v>324</v>
      </c>
      <c r="E15" s="95">
        <v>154</v>
      </c>
      <c r="F15" s="95">
        <v>296</v>
      </c>
    </row>
    <row r="16" spans="1:6" ht="24" customHeight="1" x14ac:dyDescent="0.2">
      <c r="A16" s="35"/>
      <c r="B16" s="96" t="s">
        <v>183</v>
      </c>
      <c r="C16" s="95">
        <v>13</v>
      </c>
      <c r="D16" s="95">
        <v>21</v>
      </c>
      <c r="E16" s="95">
        <v>56</v>
      </c>
      <c r="F16" s="95">
        <v>115</v>
      </c>
    </row>
    <row r="17" spans="1:6" x14ac:dyDescent="0.2">
      <c r="A17" s="35" t="s">
        <v>167</v>
      </c>
      <c r="B17" s="91" t="s">
        <v>184</v>
      </c>
      <c r="C17" s="97">
        <f>SUM(C14:C16)</f>
        <v>274</v>
      </c>
      <c r="D17" s="97">
        <f>SUM(D14:D16)</f>
        <v>501</v>
      </c>
      <c r="E17" s="97">
        <f>SUM(E14:E16)</f>
        <v>260</v>
      </c>
      <c r="F17" s="97">
        <f>SUM(F14:F16)</f>
        <v>527</v>
      </c>
    </row>
    <row r="18" spans="1:6" x14ac:dyDescent="0.2">
      <c r="A18" s="35" t="s">
        <v>167</v>
      </c>
      <c r="B18" s="453" t="s">
        <v>185</v>
      </c>
      <c r="C18" s="453"/>
      <c r="D18" s="453"/>
      <c r="E18" s="453"/>
      <c r="F18" s="98">
        <f>SUM(C12:F12)</f>
        <v>2701</v>
      </c>
    </row>
    <row r="19" spans="1:6" x14ac:dyDescent="0.2">
      <c r="A19" s="35" t="s">
        <v>167</v>
      </c>
      <c r="B19" s="466" t="s">
        <v>186</v>
      </c>
      <c r="C19" s="466"/>
      <c r="D19" s="466"/>
      <c r="E19" s="466"/>
      <c r="F19" s="99">
        <f>SUM(C17:F17)</f>
        <v>1562</v>
      </c>
    </row>
    <row r="20" spans="1:6" x14ac:dyDescent="0.2">
      <c r="A20" s="35" t="s">
        <v>167</v>
      </c>
      <c r="B20" s="471" t="s">
        <v>187</v>
      </c>
      <c r="C20" s="471"/>
      <c r="D20" s="471"/>
      <c r="E20" s="471"/>
      <c r="F20" s="100">
        <f>SUM(F18:F19)</f>
        <v>4263</v>
      </c>
    </row>
    <row r="21" spans="1:6" ht="7.5" customHeight="1" x14ac:dyDescent="0.2"/>
    <row r="22" spans="1:6" ht="88.5" customHeight="1" x14ac:dyDescent="0.2">
      <c r="A22" s="35" t="s">
        <v>188</v>
      </c>
      <c r="B22" s="467" t="s">
        <v>189</v>
      </c>
      <c r="C22" s="472"/>
      <c r="D22" s="472"/>
      <c r="E22" s="472"/>
      <c r="F22" s="472"/>
    </row>
    <row r="23" spans="1:6" ht="60" x14ac:dyDescent="0.2">
      <c r="A23" s="35" t="s">
        <v>188</v>
      </c>
      <c r="B23" s="473"/>
      <c r="C23" s="473"/>
      <c r="D23" s="101" t="s">
        <v>190</v>
      </c>
      <c r="E23" s="101" t="s">
        <v>191</v>
      </c>
      <c r="F23" s="101" t="s">
        <v>192</v>
      </c>
    </row>
    <row r="24" spans="1:6" x14ac:dyDescent="0.2">
      <c r="A24" s="35" t="s">
        <v>188</v>
      </c>
      <c r="B24" s="474" t="s">
        <v>193</v>
      </c>
      <c r="C24" s="474"/>
      <c r="D24" s="102">
        <v>5</v>
      </c>
      <c r="E24" s="102">
        <v>54</v>
      </c>
      <c r="F24" s="102">
        <v>54</v>
      </c>
    </row>
    <row r="25" spans="1:6" x14ac:dyDescent="0.2">
      <c r="A25" s="35" t="s">
        <v>188</v>
      </c>
      <c r="B25" s="475" t="s">
        <v>194</v>
      </c>
      <c r="C25" s="476"/>
      <c r="D25" s="102">
        <v>32</v>
      </c>
      <c r="E25" s="102">
        <v>298</v>
      </c>
      <c r="F25" s="102">
        <v>306</v>
      </c>
    </row>
    <row r="26" spans="1:6" x14ac:dyDescent="0.2">
      <c r="A26" s="35" t="s">
        <v>188</v>
      </c>
      <c r="B26" s="470" t="s">
        <v>195</v>
      </c>
      <c r="C26" s="470"/>
      <c r="D26" s="102">
        <v>76</v>
      </c>
      <c r="E26" s="102">
        <v>600</v>
      </c>
      <c r="F26" s="102">
        <v>610</v>
      </c>
    </row>
    <row r="27" spans="1:6" x14ac:dyDescent="0.2">
      <c r="A27" s="35" t="s">
        <v>188</v>
      </c>
      <c r="B27" s="477" t="s">
        <v>196</v>
      </c>
      <c r="C27" s="476"/>
      <c r="D27" s="102">
        <v>278</v>
      </c>
      <c r="E27" s="102">
        <v>1418</v>
      </c>
      <c r="F27" s="102">
        <v>1420</v>
      </c>
    </row>
    <row r="28" spans="1:6" ht="30" customHeight="1" x14ac:dyDescent="0.2">
      <c r="A28" s="35" t="s">
        <v>188</v>
      </c>
      <c r="B28" s="478" t="s">
        <v>197</v>
      </c>
      <c r="C28" s="479"/>
      <c r="D28" s="102">
        <v>1</v>
      </c>
      <c r="E28" s="102">
        <v>8</v>
      </c>
      <c r="F28" s="102">
        <v>8</v>
      </c>
    </row>
    <row r="29" spans="1:6" x14ac:dyDescent="0.2">
      <c r="A29" s="35" t="s">
        <v>188</v>
      </c>
      <c r="B29" s="470" t="s">
        <v>198</v>
      </c>
      <c r="C29" s="470"/>
      <c r="D29" s="102">
        <v>13</v>
      </c>
      <c r="E29" s="102">
        <v>50</v>
      </c>
      <c r="F29" s="102">
        <v>50</v>
      </c>
    </row>
    <row r="30" spans="1:6" ht="26.25" customHeight="1" x14ac:dyDescent="0.2">
      <c r="A30" s="35" t="s">
        <v>188</v>
      </c>
      <c r="B30" s="478" t="s">
        <v>199</v>
      </c>
      <c r="C30" s="479"/>
      <c r="D30" s="102">
        <v>0</v>
      </c>
      <c r="E30" s="102">
        <v>2</v>
      </c>
      <c r="F30" s="102">
        <v>2</v>
      </c>
    </row>
    <row r="31" spans="1:6" x14ac:dyDescent="0.2">
      <c r="A31" s="35" t="s">
        <v>188</v>
      </c>
      <c r="B31" s="470" t="s">
        <v>200</v>
      </c>
      <c r="C31" s="470"/>
      <c r="D31" s="102">
        <v>1</v>
      </c>
      <c r="E31" s="102">
        <v>15</v>
      </c>
      <c r="F31" s="102">
        <v>15</v>
      </c>
    </row>
    <row r="32" spans="1:6" x14ac:dyDescent="0.2">
      <c r="A32" s="35" t="s">
        <v>188</v>
      </c>
      <c r="B32" s="470" t="s">
        <v>201</v>
      </c>
      <c r="C32" s="470"/>
      <c r="D32" s="102">
        <v>53</v>
      </c>
      <c r="E32" s="102">
        <v>192</v>
      </c>
      <c r="F32" s="102">
        <v>236</v>
      </c>
    </row>
    <row r="33" spans="1:6" x14ac:dyDescent="0.2">
      <c r="A33" s="35" t="s">
        <v>188</v>
      </c>
      <c r="B33" s="482" t="s">
        <v>202</v>
      </c>
      <c r="C33" s="482"/>
      <c r="D33" s="102">
        <f>SUM(D24:D32)</f>
        <v>459</v>
      </c>
      <c r="E33" s="102">
        <f>SUM(E24:E32)</f>
        <v>2637</v>
      </c>
      <c r="F33" s="102">
        <f>SUM(F24:F32)</f>
        <v>2701</v>
      </c>
    </row>
    <row r="35" spans="1:6" ht="15.75" x14ac:dyDescent="0.25">
      <c r="B35" s="103" t="s">
        <v>203</v>
      </c>
    </row>
    <row r="36" spans="1:6" x14ac:dyDescent="0.2">
      <c r="A36" s="35" t="s">
        <v>204</v>
      </c>
      <c r="B36" s="3" t="s">
        <v>205</v>
      </c>
      <c r="F36" s="104"/>
    </row>
    <row r="37" spans="1:6" x14ac:dyDescent="0.2">
      <c r="A37" s="35"/>
      <c r="B37" s="105" t="s">
        <v>206</v>
      </c>
      <c r="F37" s="104"/>
    </row>
    <row r="38" spans="1:6" x14ac:dyDescent="0.2">
      <c r="A38" s="35" t="s">
        <v>204</v>
      </c>
      <c r="B38" s="67" t="s">
        <v>207</v>
      </c>
      <c r="C38" s="18" t="s">
        <v>208</v>
      </c>
      <c r="F38" s="104"/>
    </row>
    <row r="39" spans="1:6" x14ac:dyDescent="0.2">
      <c r="A39" s="35" t="s">
        <v>204</v>
      </c>
      <c r="B39" s="67" t="s">
        <v>209</v>
      </c>
      <c r="C39" s="18">
        <v>108</v>
      </c>
      <c r="F39" s="104"/>
    </row>
    <row r="40" spans="1:6" x14ac:dyDescent="0.2">
      <c r="A40" s="35" t="s">
        <v>204</v>
      </c>
      <c r="B40" s="67" t="s">
        <v>210</v>
      </c>
      <c r="C40" s="18">
        <v>522</v>
      </c>
      <c r="F40" s="104"/>
    </row>
    <row r="41" spans="1:6" x14ac:dyDescent="0.2">
      <c r="A41" s="35" t="s">
        <v>204</v>
      </c>
      <c r="B41" s="67" t="s">
        <v>211</v>
      </c>
      <c r="C41" s="18"/>
      <c r="F41" s="104"/>
    </row>
    <row r="42" spans="1:6" x14ac:dyDescent="0.2">
      <c r="A42" s="35" t="s">
        <v>204</v>
      </c>
      <c r="B42" s="67" t="s">
        <v>212</v>
      </c>
      <c r="C42" s="18">
        <v>379</v>
      </c>
      <c r="F42" s="104"/>
    </row>
    <row r="43" spans="1:6" x14ac:dyDescent="0.2">
      <c r="A43" s="35" t="s">
        <v>204</v>
      </c>
      <c r="B43" s="67" t="s">
        <v>213</v>
      </c>
      <c r="C43" s="18"/>
      <c r="F43" s="104"/>
    </row>
    <row r="44" spans="1:6" ht="25.5" x14ac:dyDescent="0.2">
      <c r="A44" s="35" t="s">
        <v>204</v>
      </c>
      <c r="B44" s="77" t="s">
        <v>214</v>
      </c>
      <c r="C44" s="18">
        <v>4</v>
      </c>
      <c r="D44" s="78" t="s">
        <v>215</v>
      </c>
      <c r="F44" s="104"/>
    </row>
    <row r="45" spans="1:6" ht="25.5" x14ac:dyDescent="0.2">
      <c r="A45" s="35" t="s">
        <v>204</v>
      </c>
      <c r="B45" s="77" t="s">
        <v>216</v>
      </c>
      <c r="C45" s="18">
        <v>0</v>
      </c>
      <c r="D45" s="78" t="s">
        <v>161</v>
      </c>
      <c r="F45" s="104"/>
    </row>
    <row r="46" spans="1:6" x14ac:dyDescent="0.2">
      <c r="A46" s="35" t="s">
        <v>204</v>
      </c>
      <c r="B46" s="80" t="s">
        <v>217</v>
      </c>
      <c r="C46" s="18"/>
      <c r="F46" s="104"/>
    </row>
    <row r="48" spans="1:6" ht="15.75" x14ac:dyDescent="0.2">
      <c r="B48" s="106" t="s">
        <v>218</v>
      </c>
      <c r="C48" s="107"/>
      <c r="D48" s="107"/>
      <c r="E48" s="107"/>
      <c r="F48" s="107"/>
    </row>
    <row r="49" spans="1:7" ht="54.75" customHeight="1" x14ac:dyDescent="0.2">
      <c r="B49" s="483" t="s">
        <v>219</v>
      </c>
      <c r="C49" s="483"/>
      <c r="D49" s="483"/>
      <c r="E49" s="483"/>
      <c r="F49" s="483"/>
    </row>
    <row r="50" spans="1:7" x14ac:dyDescent="0.2">
      <c r="A50" s="21"/>
      <c r="B50" s="107"/>
      <c r="C50" s="107"/>
      <c r="D50" s="107"/>
      <c r="E50" s="107"/>
      <c r="F50" s="107"/>
    </row>
    <row r="51" spans="1:7" x14ac:dyDescent="0.2">
      <c r="B51" s="484" t="s">
        <v>220</v>
      </c>
      <c r="C51" s="485"/>
      <c r="D51" s="108"/>
      <c r="E51" s="108"/>
      <c r="F51" s="108"/>
    </row>
    <row r="52" spans="1:7" ht="42.75" customHeight="1" x14ac:dyDescent="0.2">
      <c r="A52" s="109"/>
      <c r="B52" s="486" t="s">
        <v>221</v>
      </c>
      <c r="C52" s="486"/>
      <c r="D52" s="486"/>
      <c r="E52" s="486"/>
      <c r="F52" s="110"/>
    </row>
    <row r="53" spans="1:7" x14ac:dyDescent="0.2">
      <c r="A53" s="109"/>
      <c r="B53" s="111" t="s">
        <v>222</v>
      </c>
      <c r="C53" s="112"/>
      <c r="D53" s="112"/>
      <c r="E53" s="112"/>
      <c r="F53" s="110"/>
    </row>
    <row r="54" spans="1:7" s="33" customFormat="1" ht="48" customHeight="1" x14ac:dyDescent="0.2">
      <c r="A54" s="34"/>
      <c r="B54" s="486" t="s">
        <v>223</v>
      </c>
      <c r="C54" s="483"/>
      <c r="D54" s="483"/>
      <c r="E54" s="483"/>
      <c r="F54" s="483"/>
    </row>
    <row r="55" spans="1:7" s="33" customFormat="1" ht="38.25" customHeight="1" x14ac:dyDescent="0.2">
      <c r="A55" s="35" t="s">
        <v>224</v>
      </c>
      <c r="B55" s="487" t="s">
        <v>225</v>
      </c>
      <c r="C55" s="488"/>
      <c r="D55" s="488"/>
      <c r="E55" s="489"/>
      <c r="F55" s="113">
        <v>449</v>
      </c>
    </row>
    <row r="56" spans="1:7" s="33" customFormat="1" ht="56.25" customHeight="1" x14ac:dyDescent="0.2">
      <c r="A56" s="35" t="s">
        <v>226</v>
      </c>
      <c r="B56" s="490" t="s">
        <v>227</v>
      </c>
      <c r="C56" s="491"/>
      <c r="D56" s="491"/>
      <c r="E56" s="492"/>
      <c r="F56" s="113">
        <v>0</v>
      </c>
    </row>
    <row r="57" spans="1:7" s="33" customFormat="1" ht="27" customHeight="1" x14ac:dyDescent="0.2">
      <c r="A57" s="35" t="s">
        <v>228</v>
      </c>
      <c r="B57" s="456" t="s">
        <v>229</v>
      </c>
      <c r="C57" s="480"/>
      <c r="D57" s="480"/>
      <c r="E57" s="481"/>
      <c r="F57" s="113">
        <f>F55-F56</f>
        <v>449</v>
      </c>
    </row>
    <row r="58" spans="1:7" ht="36" customHeight="1" x14ac:dyDescent="0.2">
      <c r="A58" s="35" t="s">
        <v>230</v>
      </c>
      <c r="B58" s="456" t="s">
        <v>231</v>
      </c>
      <c r="C58" s="480"/>
      <c r="D58" s="480"/>
      <c r="E58" s="481"/>
      <c r="F58" s="113" t="s">
        <v>232</v>
      </c>
      <c r="G58" s="114">
        <v>229</v>
      </c>
    </row>
    <row r="59" spans="1:7" ht="28.5" customHeight="1" x14ac:dyDescent="0.2">
      <c r="A59" s="35" t="s">
        <v>233</v>
      </c>
      <c r="B59" s="456" t="s">
        <v>234</v>
      </c>
      <c r="C59" s="480"/>
      <c r="D59" s="480"/>
      <c r="E59" s="481"/>
      <c r="F59" s="113" t="s">
        <v>235</v>
      </c>
      <c r="G59" s="114">
        <v>33</v>
      </c>
    </row>
    <row r="60" spans="1:7" ht="32.25" customHeight="1" x14ac:dyDescent="0.2">
      <c r="A60" s="35" t="s">
        <v>236</v>
      </c>
      <c r="B60" s="490" t="s">
        <v>237</v>
      </c>
      <c r="C60" s="491"/>
      <c r="D60" s="491"/>
      <c r="E60" s="492"/>
      <c r="F60" s="113" t="s">
        <v>238</v>
      </c>
      <c r="G60" s="114">
        <v>4</v>
      </c>
    </row>
    <row r="61" spans="1:7" ht="17.25" customHeight="1" x14ac:dyDescent="0.2">
      <c r="A61" s="35" t="s">
        <v>239</v>
      </c>
      <c r="B61" s="456" t="s">
        <v>240</v>
      </c>
      <c r="C61" s="480"/>
      <c r="D61" s="480"/>
      <c r="E61" s="481"/>
      <c r="F61" s="113">
        <f>SUM(G58:G60)</f>
        <v>266</v>
      </c>
    </row>
    <row r="62" spans="1:7" ht="18.75" customHeight="1" x14ac:dyDescent="0.2">
      <c r="A62" s="35" t="s">
        <v>241</v>
      </c>
      <c r="B62" s="456" t="s">
        <v>242</v>
      </c>
      <c r="C62" s="480"/>
      <c r="D62" s="480"/>
      <c r="E62" s="481"/>
      <c r="F62" s="115">
        <f>F61/F57</f>
        <v>0.59242761692650336</v>
      </c>
      <c r="G62" s="1" t="s">
        <v>208</v>
      </c>
    </row>
    <row r="63" spans="1:7" ht="27.75" customHeight="1" x14ac:dyDescent="0.2">
      <c r="A63" s="109"/>
      <c r="B63" s="112"/>
      <c r="C63" s="112"/>
      <c r="D63" s="116" t="s">
        <v>243</v>
      </c>
      <c r="F63" s="110"/>
    </row>
    <row r="64" spans="1:7" ht="30.75" customHeight="1" x14ac:dyDescent="0.2">
      <c r="A64" s="109"/>
      <c r="B64" s="111" t="s">
        <v>244</v>
      </c>
      <c r="C64" s="112"/>
      <c r="D64" s="112"/>
      <c r="E64" s="112"/>
      <c r="F64" s="110"/>
    </row>
    <row r="65" spans="1:6" ht="42" customHeight="1" x14ac:dyDescent="0.2">
      <c r="B65" s="486" t="s">
        <v>245</v>
      </c>
      <c r="C65" s="483"/>
      <c r="D65" s="483"/>
      <c r="E65" s="483"/>
      <c r="F65" s="483"/>
    </row>
    <row r="66" spans="1:6" ht="37.5" customHeight="1" x14ac:dyDescent="0.2">
      <c r="A66" s="35" t="s">
        <v>224</v>
      </c>
      <c r="B66" s="487" t="s">
        <v>246</v>
      </c>
      <c r="C66" s="488"/>
      <c r="D66" s="488"/>
      <c r="E66" s="489"/>
      <c r="F66" s="113">
        <v>404</v>
      </c>
    </row>
    <row r="67" spans="1:6" s="33" customFormat="1" ht="57.75" customHeight="1" x14ac:dyDescent="0.2">
      <c r="A67" s="35" t="s">
        <v>226</v>
      </c>
      <c r="B67" s="490" t="s">
        <v>247</v>
      </c>
      <c r="C67" s="491"/>
      <c r="D67" s="491"/>
      <c r="E67" s="492"/>
      <c r="F67" s="113">
        <v>0</v>
      </c>
    </row>
    <row r="68" spans="1:6" s="33" customFormat="1" ht="31.5" customHeight="1" x14ac:dyDescent="0.2">
      <c r="A68" s="35" t="s">
        <v>228</v>
      </c>
      <c r="B68" s="456" t="s">
        <v>248</v>
      </c>
      <c r="C68" s="480"/>
      <c r="D68" s="480"/>
      <c r="E68" s="481"/>
      <c r="F68" s="113">
        <f>F66-F67</f>
        <v>404</v>
      </c>
    </row>
    <row r="69" spans="1:6" ht="39.75" customHeight="1" x14ac:dyDescent="0.2">
      <c r="A69" s="35" t="s">
        <v>230</v>
      </c>
      <c r="B69" s="456" t="s">
        <v>249</v>
      </c>
      <c r="C69" s="480"/>
      <c r="D69" s="480"/>
      <c r="E69" s="481"/>
      <c r="F69" s="113">
        <v>239</v>
      </c>
    </row>
    <row r="70" spans="1:6" ht="27" customHeight="1" x14ac:dyDescent="0.2">
      <c r="A70" s="35" t="s">
        <v>233</v>
      </c>
      <c r="B70" s="456" t="s">
        <v>250</v>
      </c>
      <c r="C70" s="480"/>
      <c r="D70" s="480"/>
      <c r="E70" s="481"/>
      <c r="F70" s="113">
        <v>26</v>
      </c>
    </row>
    <row r="71" spans="1:6" ht="41.25" customHeight="1" x14ac:dyDescent="0.2">
      <c r="A71" s="35" t="s">
        <v>236</v>
      </c>
      <c r="B71" s="490" t="s">
        <v>251</v>
      </c>
      <c r="C71" s="491"/>
      <c r="D71" s="491"/>
      <c r="E71" s="492"/>
      <c r="F71" s="113">
        <v>6</v>
      </c>
    </row>
    <row r="72" spans="1:6" ht="26.25" customHeight="1" x14ac:dyDescent="0.2">
      <c r="A72" s="35" t="s">
        <v>239</v>
      </c>
      <c r="B72" s="456" t="s">
        <v>240</v>
      </c>
      <c r="C72" s="480"/>
      <c r="D72" s="480"/>
      <c r="E72" s="481"/>
      <c r="F72" s="113">
        <f>SUM(F69:F71)</f>
        <v>271</v>
      </c>
    </row>
    <row r="73" spans="1:6" ht="25.5" customHeight="1" x14ac:dyDescent="0.2">
      <c r="A73" s="35" t="s">
        <v>241</v>
      </c>
      <c r="B73" s="456" t="s">
        <v>252</v>
      </c>
      <c r="C73" s="480"/>
      <c r="D73" s="480"/>
      <c r="E73" s="481"/>
      <c r="F73" s="117">
        <f>F72/F68</f>
        <v>0.67079207920792083</v>
      </c>
    </row>
    <row r="74" spans="1:6" ht="21" customHeight="1" x14ac:dyDescent="0.2">
      <c r="A74" s="109"/>
      <c r="B74" s="112"/>
      <c r="C74" s="112"/>
      <c r="D74" s="112"/>
      <c r="E74" s="112"/>
      <c r="F74" s="118"/>
    </row>
    <row r="75" spans="1:6" x14ac:dyDescent="0.2">
      <c r="B75" s="3" t="s">
        <v>253</v>
      </c>
    </row>
    <row r="76" spans="1:6" ht="67.5" customHeight="1" x14ac:dyDescent="0.2">
      <c r="B76" s="454" t="s">
        <v>254</v>
      </c>
      <c r="C76" s="454"/>
      <c r="D76" s="454"/>
      <c r="E76" s="454"/>
      <c r="F76" s="454"/>
    </row>
    <row r="77" spans="1:6" ht="59.25" customHeight="1" x14ac:dyDescent="0.2">
      <c r="A77" s="35" t="s">
        <v>255</v>
      </c>
      <c r="B77" s="493" t="s">
        <v>256</v>
      </c>
      <c r="C77" s="493"/>
      <c r="D77" s="493"/>
      <c r="E77" s="493"/>
      <c r="F77" s="119">
        <f>F78/F79</f>
        <v>0.8025316455696202</v>
      </c>
    </row>
    <row r="78" spans="1:6" x14ac:dyDescent="0.2">
      <c r="E78" s="120" t="s">
        <v>257</v>
      </c>
      <c r="F78" s="121">
        <v>317</v>
      </c>
    </row>
    <row r="79" spans="1:6" x14ac:dyDescent="0.2">
      <c r="E79" s="122" t="s">
        <v>258</v>
      </c>
      <c r="F79" s="121">
        <v>395</v>
      </c>
    </row>
    <row r="80" spans="1:6" ht="65.25" customHeight="1" x14ac:dyDescent="0.2"/>
    <row r="81" ht="51.75" customHeight="1" x14ac:dyDescent="0.2"/>
  </sheetData>
  <mergeCells count="42">
    <mergeCell ref="B77:E77"/>
    <mergeCell ref="B62:E62"/>
    <mergeCell ref="B65:F65"/>
    <mergeCell ref="B66:E66"/>
    <mergeCell ref="B67:E67"/>
    <mergeCell ref="B68:E68"/>
    <mergeCell ref="B69:E69"/>
    <mergeCell ref="B70:E70"/>
    <mergeCell ref="B71:E71"/>
    <mergeCell ref="B72:E72"/>
    <mergeCell ref="B73:E73"/>
    <mergeCell ref="B76:F76"/>
    <mergeCell ref="B61:E61"/>
    <mergeCell ref="B33:C33"/>
    <mergeCell ref="B49:F49"/>
    <mergeCell ref="B51:C51"/>
    <mergeCell ref="B52:E52"/>
    <mergeCell ref="B54:F54"/>
    <mergeCell ref="B55:E55"/>
    <mergeCell ref="B56:E56"/>
    <mergeCell ref="B57:E57"/>
    <mergeCell ref="B58:E58"/>
    <mergeCell ref="B59:E59"/>
    <mergeCell ref="B60:E60"/>
    <mergeCell ref="B32:C32"/>
    <mergeCell ref="B20:E20"/>
    <mergeCell ref="B22:F22"/>
    <mergeCell ref="B23:C23"/>
    <mergeCell ref="B24:C24"/>
    <mergeCell ref="B25:C25"/>
    <mergeCell ref="B26:C26"/>
    <mergeCell ref="B27:C27"/>
    <mergeCell ref="B28:C28"/>
    <mergeCell ref="B29:C29"/>
    <mergeCell ref="B30:C30"/>
    <mergeCell ref="B31:C31"/>
    <mergeCell ref="B19:E19"/>
    <mergeCell ref="A1:F1"/>
    <mergeCell ref="B2:F2"/>
    <mergeCell ref="C4:D4"/>
    <mergeCell ref="E4:F4"/>
    <mergeCell ref="B18:E18"/>
  </mergeCells>
  <pageMargins left="0.75" right="0.75" top="1" bottom="1" header="0.5" footer="0.5"/>
  <pageSetup scale="95" orientation="portrait" r:id="rId1"/>
  <headerFooter alignWithMargins="0">
    <oddHeader>&amp;CCommon Data Set 2012-13</oddHeader>
    <oddFooter>&amp;L&amp;8Eastern University
Office of Institutional Research
March 21, 2013&amp;C&amp;A&amp;RPage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N280"/>
  <sheetViews>
    <sheetView workbookViewId="0">
      <selection activeCell="G1" sqref="G1"/>
    </sheetView>
  </sheetViews>
  <sheetFormatPr defaultRowHeight="12.75" x14ac:dyDescent="0.2"/>
  <cols>
    <col min="1" max="1" width="4.42578125" style="34" customWidth="1"/>
    <col min="2" max="2" width="27" style="1" customWidth="1"/>
    <col min="3" max="6" width="14.7109375" style="1" customWidth="1"/>
    <col min="7" max="7" width="10.7109375" style="1" customWidth="1"/>
    <col min="8" max="8" width="9.140625" style="1"/>
    <col min="9" max="9" width="10.7109375" style="1" customWidth="1"/>
    <col min="10" max="256" width="9.140625" style="1"/>
    <col min="257" max="257" width="4.42578125" style="1" customWidth="1"/>
    <col min="258" max="258" width="27" style="1" customWidth="1"/>
    <col min="259" max="262" width="14.7109375" style="1" customWidth="1"/>
    <col min="263" max="263" width="10.7109375" style="1" customWidth="1"/>
    <col min="264" max="264" width="9.140625" style="1"/>
    <col min="265" max="265" width="10.7109375" style="1" customWidth="1"/>
    <col min="266" max="512" width="9.140625" style="1"/>
    <col min="513" max="513" width="4.42578125" style="1" customWidth="1"/>
    <col min="514" max="514" width="27" style="1" customWidth="1"/>
    <col min="515" max="518" width="14.7109375" style="1" customWidth="1"/>
    <col min="519" max="519" width="10.7109375" style="1" customWidth="1"/>
    <col min="520" max="520" width="9.140625" style="1"/>
    <col min="521" max="521" width="10.7109375" style="1" customWidth="1"/>
    <col min="522" max="768" width="9.140625" style="1"/>
    <col min="769" max="769" width="4.42578125" style="1" customWidth="1"/>
    <col min="770" max="770" width="27" style="1" customWidth="1"/>
    <col min="771" max="774" width="14.7109375" style="1" customWidth="1"/>
    <col min="775" max="775" width="10.7109375" style="1" customWidth="1"/>
    <col min="776" max="776" width="9.140625" style="1"/>
    <col min="777" max="777" width="10.7109375" style="1" customWidth="1"/>
    <col min="778" max="1024" width="9.140625" style="1"/>
    <col min="1025" max="1025" width="4.42578125" style="1" customWidth="1"/>
    <col min="1026" max="1026" width="27" style="1" customWidth="1"/>
    <col min="1027" max="1030" width="14.7109375" style="1" customWidth="1"/>
    <col min="1031" max="1031" width="10.7109375" style="1" customWidth="1"/>
    <col min="1032" max="1032" width="9.140625" style="1"/>
    <col min="1033" max="1033" width="10.7109375" style="1" customWidth="1"/>
    <col min="1034" max="1280" width="9.140625" style="1"/>
    <col min="1281" max="1281" width="4.42578125" style="1" customWidth="1"/>
    <col min="1282" max="1282" width="27" style="1" customWidth="1"/>
    <col min="1283" max="1286" width="14.7109375" style="1" customWidth="1"/>
    <col min="1287" max="1287" width="10.7109375" style="1" customWidth="1"/>
    <col min="1288" max="1288" width="9.140625" style="1"/>
    <col min="1289" max="1289" width="10.7109375" style="1" customWidth="1"/>
    <col min="1290" max="1536" width="9.140625" style="1"/>
    <col min="1537" max="1537" width="4.42578125" style="1" customWidth="1"/>
    <col min="1538" max="1538" width="27" style="1" customWidth="1"/>
    <col min="1539" max="1542" width="14.7109375" style="1" customWidth="1"/>
    <col min="1543" max="1543" width="10.7109375" style="1" customWidth="1"/>
    <col min="1544" max="1544" width="9.140625" style="1"/>
    <col min="1545" max="1545" width="10.7109375" style="1" customWidth="1"/>
    <col min="1546" max="1792" width="9.140625" style="1"/>
    <col min="1793" max="1793" width="4.42578125" style="1" customWidth="1"/>
    <col min="1794" max="1794" width="27" style="1" customWidth="1"/>
    <col min="1795" max="1798" width="14.7109375" style="1" customWidth="1"/>
    <col min="1799" max="1799" width="10.7109375" style="1" customWidth="1"/>
    <col min="1800" max="1800" width="9.140625" style="1"/>
    <col min="1801" max="1801" width="10.7109375" style="1" customWidth="1"/>
    <col min="1802" max="2048" width="9.140625" style="1"/>
    <col min="2049" max="2049" width="4.42578125" style="1" customWidth="1"/>
    <col min="2050" max="2050" width="27" style="1" customWidth="1"/>
    <col min="2051" max="2054" width="14.7109375" style="1" customWidth="1"/>
    <col min="2055" max="2055" width="10.7109375" style="1" customWidth="1"/>
    <col min="2056" max="2056" width="9.140625" style="1"/>
    <col min="2057" max="2057" width="10.7109375" style="1" customWidth="1"/>
    <col min="2058" max="2304" width="9.140625" style="1"/>
    <col min="2305" max="2305" width="4.42578125" style="1" customWidth="1"/>
    <col min="2306" max="2306" width="27" style="1" customWidth="1"/>
    <col min="2307" max="2310" width="14.7109375" style="1" customWidth="1"/>
    <col min="2311" max="2311" width="10.7109375" style="1" customWidth="1"/>
    <col min="2312" max="2312" width="9.140625" style="1"/>
    <col min="2313" max="2313" width="10.7109375" style="1" customWidth="1"/>
    <col min="2314" max="2560" width="9.140625" style="1"/>
    <col min="2561" max="2561" width="4.42578125" style="1" customWidth="1"/>
    <col min="2562" max="2562" width="27" style="1" customWidth="1"/>
    <col min="2563" max="2566" width="14.7109375" style="1" customWidth="1"/>
    <col min="2567" max="2567" width="10.7109375" style="1" customWidth="1"/>
    <col min="2568" max="2568" width="9.140625" style="1"/>
    <col min="2569" max="2569" width="10.7109375" style="1" customWidth="1"/>
    <col min="2570" max="2816" width="9.140625" style="1"/>
    <col min="2817" max="2817" width="4.42578125" style="1" customWidth="1"/>
    <col min="2818" max="2818" width="27" style="1" customWidth="1"/>
    <col min="2819" max="2822" width="14.7109375" style="1" customWidth="1"/>
    <col min="2823" max="2823" width="10.7109375" style="1" customWidth="1"/>
    <col min="2824" max="2824" width="9.140625" style="1"/>
    <col min="2825" max="2825" width="10.7109375" style="1" customWidth="1"/>
    <col min="2826" max="3072" width="9.140625" style="1"/>
    <col min="3073" max="3073" width="4.42578125" style="1" customWidth="1"/>
    <col min="3074" max="3074" width="27" style="1" customWidth="1"/>
    <col min="3075" max="3078" width="14.7109375" style="1" customWidth="1"/>
    <col min="3079" max="3079" width="10.7109375" style="1" customWidth="1"/>
    <col min="3080" max="3080" width="9.140625" style="1"/>
    <col min="3081" max="3081" width="10.7109375" style="1" customWidth="1"/>
    <col min="3082" max="3328" width="9.140625" style="1"/>
    <col min="3329" max="3329" width="4.42578125" style="1" customWidth="1"/>
    <col min="3330" max="3330" width="27" style="1" customWidth="1"/>
    <col min="3331" max="3334" width="14.7109375" style="1" customWidth="1"/>
    <col min="3335" max="3335" width="10.7109375" style="1" customWidth="1"/>
    <col min="3336" max="3336" width="9.140625" style="1"/>
    <col min="3337" max="3337" width="10.7109375" style="1" customWidth="1"/>
    <col min="3338" max="3584" width="9.140625" style="1"/>
    <col min="3585" max="3585" width="4.42578125" style="1" customWidth="1"/>
    <col min="3586" max="3586" width="27" style="1" customWidth="1"/>
    <col min="3587" max="3590" width="14.7109375" style="1" customWidth="1"/>
    <col min="3591" max="3591" width="10.7109375" style="1" customWidth="1"/>
    <col min="3592" max="3592" width="9.140625" style="1"/>
    <col min="3593" max="3593" width="10.7109375" style="1" customWidth="1"/>
    <col min="3594" max="3840" width="9.140625" style="1"/>
    <col min="3841" max="3841" width="4.42578125" style="1" customWidth="1"/>
    <col min="3842" max="3842" width="27" style="1" customWidth="1"/>
    <col min="3843" max="3846" width="14.7109375" style="1" customWidth="1"/>
    <col min="3847" max="3847" width="10.7109375" style="1" customWidth="1"/>
    <col min="3848" max="3848" width="9.140625" style="1"/>
    <col min="3849" max="3849" width="10.7109375" style="1" customWidth="1"/>
    <col min="3850" max="4096" width="9.140625" style="1"/>
    <col min="4097" max="4097" width="4.42578125" style="1" customWidth="1"/>
    <col min="4098" max="4098" width="27" style="1" customWidth="1"/>
    <col min="4099" max="4102" width="14.7109375" style="1" customWidth="1"/>
    <col min="4103" max="4103" width="10.7109375" style="1" customWidth="1"/>
    <col min="4104" max="4104" width="9.140625" style="1"/>
    <col min="4105" max="4105" width="10.7109375" style="1" customWidth="1"/>
    <col min="4106" max="4352" width="9.140625" style="1"/>
    <col min="4353" max="4353" width="4.42578125" style="1" customWidth="1"/>
    <col min="4354" max="4354" width="27" style="1" customWidth="1"/>
    <col min="4355" max="4358" width="14.7109375" style="1" customWidth="1"/>
    <col min="4359" max="4359" width="10.7109375" style="1" customWidth="1"/>
    <col min="4360" max="4360" width="9.140625" style="1"/>
    <col min="4361" max="4361" width="10.7109375" style="1" customWidth="1"/>
    <col min="4362" max="4608" width="9.140625" style="1"/>
    <col min="4609" max="4609" width="4.42578125" style="1" customWidth="1"/>
    <col min="4610" max="4610" width="27" style="1" customWidth="1"/>
    <col min="4611" max="4614" width="14.7109375" style="1" customWidth="1"/>
    <col min="4615" max="4615" width="10.7109375" style="1" customWidth="1"/>
    <col min="4616" max="4616" width="9.140625" style="1"/>
    <col min="4617" max="4617" width="10.7109375" style="1" customWidth="1"/>
    <col min="4618" max="4864" width="9.140625" style="1"/>
    <col min="4865" max="4865" width="4.42578125" style="1" customWidth="1"/>
    <col min="4866" max="4866" width="27" style="1" customWidth="1"/>
    <col min="4867" max="4870" width="14.7109375" style="1" customWidth="1"/>
    <col min="4871" max="4871" width="10.7109375" style="1" customWidth="1"/>
    <col min="4872" max="4872" width="9.140625" style="1"/>
    <col min="4873" max="4873" width="10.7109375" style="1" customWidth="1"/>
    <col min="4874" max="5120" width="9.140625" style="1"/>
    <col min="5121" max="5121" width="4.42578125" style="1" customWidth="1"/>
    <col min="5122" max="5122" width="27" style="1" customWidth="1"/>
    <col min="5123" max="5126" width="14.7109375" style="1" customWidth="1"/>
    <col min="5127" max="5127" width="10.7109375" style="1" customWidth="1"/>
    <col min="5128" max="5128" width="9.140625" style="1"/>
    <col min="5129" max="5129" width="10.7109375" style="1" customWidth="1"/>
    <col min="5130" max="5376" width="9.140625" style="1"/>
    <col min="5377" max="5377" width="4.42578125" style="1" customWidth="1"/>
    <col min="5378" max="5378" width="27" style="1" customWidth="1"/>
    <col min="5379" max="5382" width="14.7109375" style="1" customWidth="1"/>
    <col min="5383" max="5383" width="10.7109375" style="1" customWidth="1"/>
    <col min="5384" max="5384" width="9.140625" style="1"/>
    <col min="5385" max="5385" width="10.7109375" style="1" customWidth="1"/>
    <col min="5386" max="5632" width="9.140625" style="1"/>
    <col min="5633" max="5633" width="4.42578125" style="1" customWidth="1"/>
    <col min="5634" max="5634" width="27" style="1" customWidth="1"/>
    <col min="5635" max="5638" width="14.7109375" style="1" customWidth="1"/>
    <col min="5639" max="5639" width="10.7109375" style="1" customWidth="1"/>
    <col min="5640" max="5640" width="9.140625" style="1"/>
    <col min="5641" max="5641" width="10.7109375" style="1" customWidth="1"/>
    <col min="5642" max="5888" width="9.140625" style="1"/>
    <col min="5889" max="5889" width="4.42578125" style="1" customWidth="1"/>
    <col min="5890" max="5890" width="27" style="1" customWidth="1"/>
    <col min="5891" max="5894" width="14.7109375" style="1" customWidth="1"/>
    <col min="5895" max="5895" width="10.7109375" style="1" customWidth="1"/>
    <col min="5896" max="5896" width="9.140625" style="1"/>
    <col min="5897" max="5897" width="10.7109375" style="1" customWidth="1"/>
    <col min="5898" max="6144" width="9.140625" style="1"/>
    <col min="6145" max="6145" width="4.42578125" style="1" customWidth="1"/>
    <col min="6146" max="6146" width="27" style="1" customWidth="1"/>
    <col min="6147" max="6150" width="14.7109375" style="1" customWidth="1"/>
    <col min="6151" max="6151" width="10.7109375" style="1" customWidth="1"/>
    <col min="6152" max="6152" width="9.140625" style="1"/>
    <col min="6153" max="6153" width="10.7109375" style="1" customWidth="1"/>
    <col min="6154" max="6400" width="9.140625" style="1"/>
    <col min="6401" max="6401" width="4.42578125" style="1" customWidth="1"/>
    <col min="6402" max="6402" width="27" style="1" customWidth="1"/>
    <col min="6403" max="6406" width="14.7109375" style="1" customWidth="1"/>
    <col min="6407" max="6407" width="10.7109375" style="1" customWidth="1"/>
    <col min="6408" max="6408" width="9.140625" style="1"/>
    <col min="6409" max="6409" width="10.7109375" style="1" customWidth="1"/>
    <col min="6410" max="6656" width="9.140625" style="1"/>
    <col min="6657" max="6657" width="4.42578125" style="1" customWidth="1"/>
    <col min="6658" max="6658" width="27" style="1" customWidth="1"/>
    <col min="6659" max="6662" width="14.7109375" style="1" customWidth="1"/>
    <col min="6663" max="6663" width="10.7109375" style="1" customWidth="1"/>
    <col min="6664" max="6664" width="9.140625" style="1"/>
    <col min="6665" max="6665" width="10.7109375" style="1" customWidth="1"/>
    <col min="6666" max="6912" width="9.140625" style="1"/>
    <col min="6913" max="6913" width="4.42578125" style="1" customWidth="1"/>
    <col min="6914" max="6914" width="27" style="1" customWidth="1"/>
    <col min="6915" max="6918" width="14.7109375" style="1" customWidth="1"/>
    <col min="6919" max="6919" width="10.7109375" style="1" customWidth="1"/>
    <col min="6920" max="6920" width="9.140625" style="1"/>
    <col min="6921" max="6921" width="10.7109375" style="1" customWidth="1"/>
    <col min="6922" max="7168" width="9.140625" style="1"/>
    <col min="7169" max="7169" width="4.42578125" style="1" customWidth="1"/>
    <col min="7170" max="7170" width="27" style="1" customWidth="1"/>
    <col min="7171" max="7174" width="14.7109375" style="1" customWidth="1"/>
    <col min="7175" max="7175" width="10.7109375" style="1" customWidth="1"/>
    <col min="7176" max="7176" width="9.140625" style="1"/>
    <col min="7177" max="7177" width="10.7109375" style="1" customWidth="1"/>
    <col min="7178" max="7424" width="9.140625" style="1"/>
    <col min="7425" max="7425" width="4.42578125" style="1" customWidth="1"/>
    <col min="7426" max="7426" width="27" style="1" customWidth="1"/>
    <col min="7427" max="7430" width="14.7109375" style="1" customWidth="1"/>
    <col min="7431" max="7431" width="10.7109375" style="1" customWidth="1"/>
    <col min="7432" max="7432" width="9.140625" style="1"/>
    <col min="7433" max="7433" width="10.7109375" style="1" customWidth="1"/>
    <col min="7434" max="7680" width="9.140625" style="1"/>
    <col min="7681" max="7681" width="4.42578125" style="1" customWidth="1"/>
    <col min="7682" max="7682" width="27" style="1" customWidth="1"/>
    <col min="7683" max="7686" width="14.7109375" style="1" customWidth="1"/>
    <col min="7687" max="7687" width="10.7109375" style="1" customWidth="1"/>
    <col min="7688" max="7688" width="9.140625" style="1"/>
    <col min="7689" max="7689" width="10.7109375" style="1" customWidth="1"/>
    <col min="7690" max="7936" width="9.140625" style="1"/>
    <col min="7937" max="7937" width="4.42578125" style="1" customWidth="1"/>
    <col min="7938" max="7938" width="27" style="1" customWidth="1"/>
    <col min="7939" max="7942" width="14.7109375" style="1" customWidth="1"/>
    <col min="7943" max="7943" width="10.7109375" style="1" customWidth="1"/>
    <col min="7944" max="7944" width="9.140625" style="1"/>
    <col min="7945" max="7945" width="10.7109375" style="1" customWidth="1"/>
    <col min="7946" max="8192" width="9.140625" style="1"/>
    <col min="8193" max="8193" width="4.42578125" style="1" customWidth="1"/>
    <col min="8194" max="8194" width="27" style="1" customWidth="1"/>
    <col min="8195" max="8198" width="14.7109375" style="1" customWidth="1"/>
    <col min="8199" max="8199" width="10.7109375" style="1" customWidth="1"/>
    <col min="8200" max="8200" width="9.140625" style="1"/>
    <col min="8201" max="8201" width="10.7109375" style="1" customWidth="1"/>
    <col min="8202" max="8448" width="9.140625" style="1"/>
    <col min="8449" max="8449" width="4.42578125" style="1" customWidth="1"/>
    <col min="8450" max="8450" width="27" style="1" customWidth="1"/>
    <col min="8451" max="8454" width="14.7109375" style="1" customWidth="1"/>
    <col min="8455" max="8455" width="10.7109375" style="1" customWidth="1"/>
    <col min="8456" max="8456" width="9.140625" style="1"/>
    <col min="8457" max="8457" width="10.7109375" style="1" customWidth="1"/>
    <col min="8458" max="8704" width="9.140625" style="1"/>
    <col min="8705" max="8705" width="4.42578125" style="1" customWidth="1"/>
    <col min="8706" max="8706" width="27" style="1" customWidth="1"/>
    <col min="8707" max="8710" width="14.7109375" style="1" customWidth="1"/>
    <col min="8711" max="8711" width="10.7109375" style="1" customWidth="1"/>
    <col min="8712" max="8712" width="9.140625" style="1"/>
    <col min="8713" max="8713" width="10.7109375" style="1" customWidth="1"/>
    <col min="8714" max="8960" width="9.140625" style="1"/>
    <col min="8961" max="8961" width="4.42578125" style="1" customWidth="1"/>
    <col min="8962" max="8962" width="27" style="1" customWidth="1"/>
    <col min="8963" max="8966" width="14.7109375" style="1" customWidth="1"/>
    <col min="8967" max="8967" width="10.7109375" style="1" customWidth="1"/>
    <col min="8968" max="8968" width="9.140625" style="1"/>
    <col min="8969" max="8969" width="10.7109375" style="1" customWidth="1"/>
    <col min="8970" max="9216" width="9.140625" style="1"/>
    <col min="9217" max="9217" width="4.42578125" style="1" customWidth="1"/>
    <col min="9218" max="9218" width="27" style="1" customWidth="1"/>
    <col min="9219" max="9222" width="14.7109375" style="1" customWidth="1"/>
    <col min="9223" max="9223" width="10.7109375" style="1" customWidth="1"/>
    <col min="9224" max="9224" width="9.140625" style="1"/>
    <col min="9225" max="9225" width="10.7109375" style="1" customWidth="1"/>
    <col min="9226" max="9472" width="9.140625" style="1"/>
    <col min="9473" max="9473" width="4.42578125" style="1" customWidth="1"/>
    <col min="9474" max="9474" width="27" style="1" customWidth="1"/>
    <col min="9475" max="9478" width="14.7109375" style="1" customWidth="1"/>
    <col min="9479" max="9479" width="10.7109375" style="1" customWidth="1"/>
    <col min="9480" max="9480" width="9.140625" style="1"/>
    <col min="9481" max="9481" width="10.7109375" style="1" customWidth="1"/>
    <col min="9482" max="9728" width="9.140625" style="1"/>
    <col min="9729" max="9729" width="4.42578125" style="1" customWidth="1"/>
    <col min="9730" max="9730" width="27" style="1" customWidth="1"/>
    <col min="9731" max="9734" width="14.7109375" style="1" customWidth="1"/>
    <col min="9735" max="9735" width="10.7109375" style="1" customWidth="1"/>
    <col min="9736" max="9736" width="9.140625" style="1"/>
    <col min="9737" max="9737" width="10.7109375" style="1" customWidth="1"/>
    <col min="9738" max="9984" width="9.140625" style="1"/>
    <col min="9985" max="9985" width="4.42578125" style="1" customWidth="1"/>
    <col min="9986" max="9986" width="27" style="1" customWidth="1"/>
    <col min="9987" max="9990" width="14.7109375" style="1" customWidth="1"/>
    <col min="9991" max="9991" width="10.7109375" style="1" customWidth="1"/>
    <col min="9992" max="9992" width="9.140625" style="1"/>
    <col min="9993" max="9993" width="10.7109375" style="1" customWidth="1"/>
    <col min="9994" max="10240" width="9.140625" style="1"/>
    <col min="10241" max="10241" width="4.42578125" style="1" customWidth="1"/>
    <col min="10242" max="10242" width="27" style="1" customWidth="1"/>
    <col min="10243" max="10246" width="14.7109375" style="1" customWidth="1"/>
    <col min="10247" max="10247" width="10.7109375" style="1" customWidth="1"/>
    <col min="10248" max="10248" width="9.140625" style="1"/>
    <col min="10249" max="10249" width="10.7109375" style="1" customWidth="1"/>
    <col min="10250" max="10496" width="9.140625" style="1"/>
    <col min="10497" max="10497" width="4.42578125" style="1" customWidth="1"/>
    <col min="10498" max="10498" width="27" style="1" customWidth="1"/>
    <col min="10499" max="10502" width="14.7109375" style="1" customWidth="1"/>
    <col min="10503" max="10503" width="10.7109375" style="1" customWidth="1"/>
    <col min="10504" max="10504" width="9.140625" style="1"/>
    <col min="10505" max="10505" width="10.7109375" style="1" customWidth="1"/>
    <col min="10506" max="10752" width="9.140625" style="1"/>
    <col min="10753" max="10753" width="4.42578125" style="1" customWidth="1"/>
    <col min="10754" max="10754" width="27" style="1" customWidth="1"/>
    <col min="10755" max="10758" width="14.7109375" style="1" customWidth="1"/>
    <col min="10759" max="10759" width="10.7109375" style="1" customWidth="1"/>
    <col min="10760" max="10760" width="9.140625" style="1"/>
    <col min="10761" max="10761" width="10.7109375" style="1" customWidth="1"/>
    <col min="10762" max="11008" width="9.140625" style="1"/>
    <col min="11009" max="11009" width="4.42578125" style="1" customWidth="1"/>
    <col min="11010" max="11010" width="27" style="1" customWidth="1"/>
    <col min="11011" max="11014" width="14.7109375" style="1" customWidth="1"/>
    <col min="11015" max="11015" width="10.7109375" style="1" customWidth="1"/>
    <col min="11016" max="11016" width="9.140625" style="1"/>
    <col min="11017" max="11017" width="10.7109375" style="1" customWidth="1"/>
    <col min="11018" max="11264" width="9.140625" style="1"/>
    <col min="11265" max="11265" width="4.42578125" style="1" customWidth="1"/>
    <col min="11266" max="11266" width="27" style="1" customWidth="1"/>
    <col min="11267" max="11270" width="14.7109375" style="1" customWidth="1"/>
    <col min="11271" max="11271" width="10.7109375" style="1" customWidth="1"/>
    <col min="11272" max="11272" width="9.140625" style="1"/>
    <col min="11273" max="11273" width="10.7109375" style="1" customWidth="1"/>
    <col min="11274" max="11520" width="9.140625" style="1"/>
    <col min="11521" max="11521" width="4.42578125" style="1" customWidth="1"/>
    <col min="11522" max="11522" width="27" style="1" customWidth="1"/>
    <col min="11523" max="11526" width="14.7109375" style="1" customWidth="1"/>
    <col min="11527" max="11527" width="10.7109375" style="1" customWidth="1"/>
    <col min="11528" max="11528" width="9.140625" style="1"/>
    <col min="11529" max="11529" width="10.7109375" style="1" customWidth="1"/>
    <col min="11530" max="11776" width="9.140625" style="1"/>
    <col min="11777" max="11777" width="4.42578125" style="1" customWidth="1"/>
    <col min="11778" max="11778" width="27" style="1" customWidth="1"/>
    <col min="11779" max="11782" width="14.7109375" style="1" customWidth="1"/>
    <col min="11783" max="11783" width="10.7109375" style="1" customWidth="1"/>
    <col min="11784" max="11784" width="9.140625" style="1"/>
    <col min="11785" max="11785" width="10.7109375" style="1" customWidth="1"/>
    <col min="11786" max="12032" width="9.140625" style="1"/>
    <col min="12033" max="12033" width="4.42578125" style="1" customWidth="1"/>
    <col min="12034" max="12034" width="27" style="1" customWidth="1"/>
    <col min="12035" max="12038" width="14.7109375" style="1" customWidth="1"/>
    <col min="12039" max="12039" width="10.7109375" style="1" customWidth="1"/>
    <col min="12040" max="12040" width="9.140625" style="1"/>
    <col min="12041" max="12041" width="10.7109375" style="1" customWidth="1"/>
    <col min="12042" max="12288" width="9.140625" style="1"/>
    <col min="12289" max="12289" width="4.42578125" style="1" customWidth="1"/>
    <col min="12290" max="12290" width="27" style="1" customWidth="1"/>
    <col min="12291" max="12294" width="14.7109375" style="1" customWidth="1"/>
    <col min="12295" max="12295" width="10.7109375" style="1" customWidth="1"/>
    <col min="12296" max="12296" width="9.140625" style="1"/>
    <col min="12297" max="12297" width="10.7109375" style="1" customWidth="1"/>
    <col min="12298" max="12544" width="9.140625" style="1"/>
    <col min="12545" max="12545" width="4.42578125" style="1" customWidth="1"/>
    <col min="12546" max="12546" width="27" style="1" customWidth="1"/>
    <col min="12547" max="12550" width="14.7109375" style="1" customWidth="1"/>
    <col min="12551" max="12551" width="10.7109375" style="1" customWidth="1"/>
    <col min="12552" max="12552" width="9.140625" style="1"/>
    <col min="12553" max="12553" width="10.7109375" style="1" customWidth="1"/>
    <col min="12554" max="12800" width="9.140625" style="1"/>
    <col min="12801" max="12801" width="4.42578125" style="1" customWidth="1"/>
    <col min="12802" max="12802" width="27" style="1" customWidth="1"/>
    <col min="12803" max="12806" width="14.7109375" style="1" customWidth="1"/>
    <col min="12807" max="12807" width="10.7109375" style="1" customWidth="1"/>
    <col min="12808" max="12808" width="9.140625" style="1"/>
    <col min="12809" max="12809" width="10.7109375" style="1" customWidth="1"/>
    <col min="12810" max="13056" width="9.140625" style="1"/>
    <col min="13057" max="13057" width="4.42578125" style="1" customWidth="1"/>
    <col min="13058" max="13058" width="27" style="1" customWidth="1"/>
    <col min="13059" max="13062" width="14.7109375" style="1" customWidth="1"/>
    <col min="13063" max="13063" width="10.7109375" style="1" customWidth="1"/>
    <col min="13064" max="13064" width="9.140625" style="1"/>
    <col min="13065" max="13065" width="10.7109375" style="1" customWidth="1"/>
    <col min="13066" max="13312" width="9.140625" style="1"/>
    <col min="13313" max="13313" width="4.42578125" style="1" customWidth="1"/>
    <col min="13314" max="13314" width="27" style="1" customWidth="1"/>
    <col min="13315" max="13318" width="14.7109375" style="1" customWidth="1"/>
    <col min="13319" max="13319" width="10.7109375" style="1" customWidth="1"/>
    <col min="13320" max="13320" width="9.140625" style="1"/>
    <col min="13321" max="13321" width="10.7109375" style="1" customWidth="1"/>
    <col min="13322" max="13568" width="9.140625" style="1"/>
    <col min="13569" max="13569" width="4.42578125" style="1" customWidth="1"/>
    <col min="13570" max="13570" width="27" style="1" customWidth="1"/>
    <col min="13571" max="13574" width="14.7109375" style="1" customWidth="1"/>
    <col min="13575" max="13575" width="10.7109375" style="1" customWidth="1"/>
    <col min="13576" max="13576" width="9.140625" style="1"/>
    <col min="13577" max="13577" width="10.7109375" style="1" customWidth="1"/>
    <col min="13578" max="13824" width="9.140625" style="1"/>
    <col min="13825" max="13825" width="4.42578125" style="1" customWidth="1"/>
    <col min="13826" max="13826" width="27" style="1" customWidth="1"/>
    <col min="13827" max="13830" width="14.7109375" style="1" customWidth="1"/>
    <col min="13831" max="13831" width="10.7109375" style="1" customWidth="1"/>
    <col min="13832" max="13832" width="9.140625" style="1"/>
    <col min="13833" max="13833" width="10.7109375" style="1" customWidth="1"/>
    <col min="13834" max="14080" width="9.140625" style="1"/>
    <col min="14081" max="14081" width="4.42578125" style="1" customWidth="1"/>
    <col min="14082" max="14082" width="27" style="1" customWidth="1"/>
    <col min="14083" max="14086" width="14.7109375" style="1" customWidth="1"/>
    <col min="14087" max="14087" width="10.7109375" style="1" customWidth="1"/>
    <col min="14088" max="14088" width="9.140625" style="1"/>
    <col min="14089" max="14089" width="10.7109375" style="1" customWidth="1"/>
    <col min="14090" max="14336" width="9.140625" style="1"/>
    <col min="14337" max="14337" width="4.42578125" style="1" customWidth="1"/>
    <col min="14338" max="14338" width="27" style="1" customWidth="1"/>
    <col min="14339" max="14342" width="14.7109375" style="1" customWidth="1"/>
    <col min="14343" max="14343" width="10.7109375" style="1" customWidth="1"/>
    <col min="14344" max="14344" width="9.140625" style="1"/>
    <col min="14345" max="14345" width="10.7109375" style="1" customWidth="1"/>
    <col min="14346" max="14592" width="9.140625" style="1"/>
    <col min="14593" max="14593" width="4.42578125" style="1" customWidth="1"/>
    <col min="14594" max="14594" width="27" style="1" customWidth="1"/>
    <col min="14595" max="14598" width="14.7109375" style="1" customWidth="1"/>
    <col min="14599" max="14599" width="10.7109375" style="1" customWidth="1"/>
    <col min="14600" max="14600" width="9.140625" style="1"/>
    <col min="14601" max="14601" width="10.7109375" style="1" customWidth="1"/>
    <col min="14602" max="14848" width="9.140625" style="1"/>
    <col min="14849" max="14849" width="4.42578125" style="1" customWidth="1"/>
    <col min="14850" max="14850" width="27" style="1" customWidth="1"/>
    <col min="14851" max="14854" width="14.7109375" style="1" customWidth="1"/>
    <col min="14855" max="14855" width="10.7109375" style="1" customWidth="1"/>
    <col min="14856" max="14856" width="9.140625" style="1"/>
    <col min="14857" max="14857" width="10.7109375" style="1" customWidth="1"/>
    <col min="14858" max="15104" width="9.140625" style="1"/>
    <col min="15105" max="15105" width="4.42578125" style="1" customWidth="1"/>
    <col min="15106" max="15106" width="27" style="1" customWidth="1"/>
    <col min="15107" max="15110" width="14.7109375" style="1" customWidth="1"/>
    <col min="15111" max="15111" width="10.7109375" style="1" customWidth="1"/>
    <col min="15112" max="15112" width="9.140625" style="1"/>
    <col min="15113" max="15113" width="10.7109375" style="1" customWidth="1"/>
    <col min="15114" max="15360" width="9.140625" style="1"/>
    <col min="15361" max="15361" width="4.42578125" style="1" customWidth="1"/>
    <col min="15362" max="15362" width="27" style="1" customWidth="1"/>
    <col min="15363" max="15366" width="14.7109375" style="1" customWidth="1"/>
    <col min="15367" max="15367" width="10.7109375" style="1" customWidth="1"/>
    <col min="15368" max="15368" width="9.140625" style="1"/>
    <col min="15369" max="15369" width="10.7109375" style="1" customWidth="1"/>
    <col min="15370" max="15616" width="9.140625" style="1"/>
    <col min="15617" max="15617" width="4.42578125" style="1" customWidth="1"/>
    <col min="15618" max="15618" width="27" style="1" customWidth="1"/>
    <col min="15619" max="15622" width="14.7109375" style="1" customWidth="1"/>
    <col min="15623" max="15623" width="10.7109375" style="1" customWidth="1"/>
    <col min="15624" max="15624" width="9.140625" style="1"/>
    <col min="15625" max="15625" width="10.7109375" style="1" customWidth="1"/>
    <col min="15626" max="15872" width="9.140625" style="1"/>
    <col min="15873" max="15873" width="4.42578125" style="1" customWidth="1"/>
    <col min="15874" max="15874" width="27" style="1" customWidth="1"/>
    <col min="15875" max="15878" width="14.7109375" style="1" customWidth="1"/>
    <col min="15879" max="15879" width="10.7109375" style="1" customWidth="1"/>
    <col min="15880" max="15880" width="9.140625" style="1"/>
    <col min="15881" max="15881" width="10.7109375" style="1" customWidth="1"/>
    <col min="15882" max="16128" width="9.140625" style="1"/>
    <col min="16129" max="16129" width="4.42578125" style="1" customWidth="1"/>
    <col min="16130" max="16130" width="27" style="1" customWidth="1"/>
    <col min="16131" max="16134" width="14.7109375" style="1" customWidth="1"/>
    <col min="16135" max="16135" width="10.7109375" style="1" customWidth="1"/>
    <col min="16136" max="16136" width="9.140625" style="1"/>
    <col min="16137" max="16137" width="10.7109375" style="1" customWidth="1"/>
    <col min="16138" max="16384" width="9.140625" style="1"/>
  </cols>
  <sheetData>
    <row r="1" spans="1:10" ht="18" x14ac:dyDescent="0.2">
      <c r="A1" s="452" t="s">
        <v>259</v>
      </c>
      <c r="B1" s="496"/>
      <c r="C1" s="496"/>
      <c r="D1" s="496"/>
      <c r="E1" s="496"/>
      <c r="F1" s="496"/>
      <c r="J1" s="123"/>
    </row>
    <row r="2" spans="1:10" ht="17.25" customHeight="1" x14ac:dyDescent="0.2">
      <c r="B2" s="3" t="s">
        <v>260</v>
      </c>
    </row>
    <row r="4" spans="1:10" ht="15.75" x14ac:dyDescent="0.25">
      <c r="B4" s="103" t="s">
        <v>261</v>
      </c>
      <c r="C4" s="124"/>
    </row>
    <row r="5" spans="1:10" ht="104.25" customHeight="1" x14ac:dyDescent="0.2">
      <c r="A5" s="35" t="s">
        <v>262</v>
      </c>
      <c r="B5" s="497" t="s">
        <v>263</v>
      </c>
      <c r="C5" s="498"/>
      <c r="D5" s="498"/>
      <c r="E5" s="498"/>
      <c r="F5" s="453"/>
    </row>
    <row r="6" spans="1:10" ht="17.25" customHeight="1" x14ac:dyDescent="0.2">
      <c r="A6" s="35"/>
      <c r="B6" s="125"/>
      <c r="C6" s="37"/>
      <c r="D6" s="37"/>
      <c r="E6" s="105" t="s">
        <v>264</v>
      </c>
      <c r="F6" s="126"/>
      <c r="G6" s="105"/>
    </row>
    <row r="7" spans="1:10" x14ac:dyDescent="0.2">
      <c r="A7" s="35" t="s">
        <v>262</v>
      </c>
      <c r="B7" s="456" t="s">
        <v>265</v>
      </c>
      <c r="C7" s="457"/>
      <c r="D7" s="458"/>
      <c r="E7" s="127">
        <v>527</v>
      </c>
      <c r="F7" s="122" t="s">
        <v>266</v>
      </c>
    </row>
    <row r="8" spans="1:10" x14ac:dyDescent="0.2">
      <c r="A8" s="35" t="s">
        <v>262</v>
      </c>
      <c r="B8" s="499" t="s">
        <v>267</v>
      </c>
      <c r="C8" s="500"/>
      <c r="D8" s="501"/>
      <c r="E8" s="18">
        <v>936</v>
      </c>
      <c r="F8" s="122" t="s">
        <v>268</v>
      </c>
    </row>
    <row r="9" spans="1:10" x14ac:dyDescent="0.2">
      <c r="A9" s="35"/>
      <c r="B9" s="128"/>
      <c r="C9" s="129"/>
      <c r="D9" s="129"/>
      <c r="E9" s="130">
        <f>SUM(E7:E8)</f>
        <v>1463</v>
      </c>
      <c r="F9" s="120"/>
    </row>
    <row r="10" spans="1:10" x14ac:dyDescent="0.2">
      <c r="A10" s="35" t="s">
        <v>262</v>
      </c>
      <c r="B10" s="499" t="s">
        <v>269</v>
      </c>
      <c r="C10" s="500"/>
      <c r="D10" s="501"/>
      <c r="E10" s="18">
        <v>366</v>
      </c>
      <c r="F10" s="122" t="s">
        <v>270</v>
      </c>
    </row>
    <row r="11" spans="1:10" x14ac:dyDescent="0.2">
      <c r="A11" s="35" t="s">
        <v>262</v>
      </c>
      <c r="B11" s="499" t="s">
        <v>271</v>
      </c>
      <c r="C11" s="500"/>
      <c r="D11" s="501"/>
      <c r="E11" s="18">
        <v>654</v>
      </c>
      <c r="F11" s="122" t="s">
        <v>272</v>
      </c>
    </row>
    <row r="12" spans="1:10" x14ac:dyDescent="0.2">
      <c r="A12" s="35"/>
      <c r="B12" s="128"/>
      <c r="C12" s="131"/>
      <c r="D12" s="131"/>
      <c r="E12" s="130">
        <f>SUM(E10:E11)</f>
        <v>1020</v>
      </c>
      <c r="F12" s="120"/>
    </row>
    <row r="13" spans="1:10" x14ac:dyDescent="0.2">
      <c r="A13" s="35" t="s">
        <v>262</v>
      </c>
      <c r="B13" s="499" t="s">
        <v>273</v>
      </c>
      <c r="C13" s="500"/>
      <c r="D13" s="501"/>
      <c r="E13" s="18">
        <v>146</v>
      </c>
      <c r="F13" s="122" t="s">
        <v>274</v>
      </c>
    </row>
    <row r="14" spans="1:10" x14ac:dyDescent="0.2">
      <c r="A14" s="35" t="s">
        <v>262</v>
      </c>
      <c r="B14" s="502" t="s">
        <v>275</v>
      </c>
      <c r="C14" s="500"/>
      <c r="D14" s="501"/>
      <c r="E14" s="18">
        <v>0</v>
      </c>
    </row>
    <row r="15" spans="1:10" x14ac:dyDescent="0.2">
      <c r="A15" s="35"/>
      <c r="B15" s="128"/>
      <c r="C15" s="131"/>
      <c r="D15" s="131"/>
      <c r="E15" s="132"/>
    </row>
    <row r="16" spans="1:10" x14ac:dyDescent="0.2">
      <c r="A16" s="35" t="s">
        <v>262</v>
      </c>
      <c r="B16" s="503" t="s">
        <v>276</v>
      </c>
      <c r="C16" s="500"/>
      <c r="D16" s="501"/>
      <c r="E16" s="18">
        <v>220</v>
      </c>
    </row>
    <row r="17" spans="1:6" x14ac:dyDescent="0.2">
      <c r="A17" s="35" t="s">
        <v>262</v>
      </c>
      <c r="B17" s="502" t="s">
        <v>277</v>
      </c>
      <c r="C17" s="500"/>
      <c r="D17" s="501"/>
      <c r="E17" s="18">
        <v>0</v>
      </c>
    </row>
    <row r="19" spans="1:6" ht="29.25" customHeight="1" x14ac:dyDescent="0.2">
      <c r="A19" s="35" t="s">
        <v>278</v>
      </c>
      <c r="B19" s="497" t="s">
        <v>279</v>
      </c>
      <c r="C19" s="498"/>
      <c r="D19" s="498"/>
      <c r="E19" s="498"/>
      <c r="F19" s="453"/>
    </row>
    <row r="20" spans="1:6" x14ac:dyDescent="0.2">
      <c r="A20" s="35"/>
      <c r="B20" s="494"/>
      <c r="C20" s="495"/>
      <c r="D20" s="495"/>
      <c r="E20" s="133" t="s">
        <v>95</v>
      </c>
      <c r="F20" s="133" t="s">
        <v>96</v>
      </c>
    </row>
    <row r="21" spans="1:6" x14ac:dyDescent="0.2">
      <c r="A21" s="35" t="s">
        <v>278</v>
      </c>
      <c r="B21" s="504" t="s">
        <v>280</v>
      </c>
      <c r="C21" s="504"/>
      <c r="D21" s="504"/>
      <c r="E21" s="133"/>
      <c r="F21" s="85" t="s">
        <v>97</v>
      </c>
    </row>
    <row r="22" spans="1:6" x14ac:dyDescent="0.2">
      <c r="A22" s="35" t="s">
        <v>278</v>
      </c>
      <c r="B22" s="505" t="s">
        <v>281</v>
      </c>
      <c r="C22" s="505"/>
      <c r="D22" s="505"/>
      <c r="E22" s="134"/>
      <c r="F22" s="131"/>
    </row>
    <row r="23" spans="1:6" ht="15" x14ac:dyDescent="0.25">
      <c r="A23" s="35" t="s">
        <v>278</v>
      </c>
      <c r="B23" s="506" t="s">
        <v>282</v>
      </c>
      <c r="C23" s="507"/>
      <c r="D23" s="508"/>
      <c r="E23" s="58"/>
      <c r="F23" s="131"/>
    </row>
    <row r="24" spans="1:6" x14ac:dyDescent="0.2">
      <c r="A24" s="35" t="s">
        <v>278</v>
      </c>
      <c r="B24" s="509" t="s">
        <v>283</v>
      </c>
      <c r="C24" s="509"/>
      <c r="D24" s="509"/>
      <c r="E24" s="58"/>
      <c r="F24" s="131"/>
    </row>
    <row r="25" spans="1:6" x14ac:dyDescent="0.2">
      <c r="A25" s="35" t="s">
        <v>278</v>
      </c>
      <c r="B25" s="509" t="s">
        <v>284</v>
      </c>
      <c r="C25" s="509"/>
      <c r="D25" s="509"/>
      <c r="E25" s="58"/>
    </row>
    <row r="26" spans="1:6" x14ac:dyDescent="0.2">
      <c r="A26" s="35" t="s">
        <v>278</v>
      </c>
      <c r="B26" s="135" t="s">
        <v>285</v>
      </c>
      <c r="C26" s="136"/>
      <c r="D26" s="137"/>
      <c r="E26" s="138"/>
    </row>
    <row r="27" spans="1:6" x14ac:dyDescent="0.2">
      <c r="A27" s="35" t="s">
        <v>278</v>
      </c>
      <c r="B27" s="510" t="s">
        <v>286</v>
      </c>
      <c r="C27" s="511"/>
      <c r="D27" s="137"/>
      <c r="E27" s="138"/>
    </row>
    <row r="28" spans="1:6" x14ac:dyDescent="0.2">
      <c r="A28" s="35" t="s">
        <v>278</v>
      </c>
      <c r="B28" s="510" t="s">
        <v>287</v>
      </c>
      <c r="C28" s="511"/>
      <c r="D28" s="137"/>
      <c r="E28" s="138"/>
    </row>
    <row r="29" spans="1:6" x14ac:dyDescent="0.2">
      <c r="B29" s="126"/>
      <c r="C29" s="126"/>
      <c r="D29" s="126"/>
    </row>
    <row r="30" spans="1:6" ht="15.75" x14ac:dyDescent="0.25">
      <c r="A30" s="139"/>
      <c r="B30" s="103" t="s">
        <v>288</v>
      </c>
    </row>
    <row r="31" spans="1:6" x14ac:dyDescent="0.2">
      <c r="A31" s="35" t="s">
        <v>289</v>
      </c>
      <c r="B31" s="3" t="s">
        <v>290</v>
      </c>
    </row>
    <row r="32" spans="1:6" ht="25.5" customHeight="1" x14ac:dyDescent="0.2">
      <c r="A32" s="35" t="s">
        <v>289</v>
      </c>
      <c r="B32" s="493" t="s">
        <v>291</v>
      </c>
      <c r="C32" s="493"/>
      <c r="D32" s="85" t="s">
        <v>97</v>
      </c>
      <c r="F32" s="131"/>
    </row>
    <row r="33" spans="1:6" ht="24.75" customHeight="1" x14ac:dyDescent="0.2">
      <c r="A33" s="35" t="s">
        <v>289</v>
      </c>
      <c r="B33" s="512" t="s">
        <v>292</v>
      </c>
      <c r="C33" s="493"/>
      <c r="D33" s="133"/>
      <c r="F33" s="131"/>
    </row>
    <row r="34" spans="1:6" ht="12.75" customHeight="1" x14ac:dyDescent="0.2">
      <c r="A34" s="35" t="s">
        <v>289</v>
      </c>
      <c r="B34" s="493" t="s">
        <v>293</v>
      </c>
      <c r="C34" s="493"/>
      <c r="D34" s="133"/>
      <c r="F34" s="131"/>
    </row>
    <row r="36" spans="1:6" ht="29.25" customHeight="1" x14ac:dyDescent="0.2">
      <c r="A36" s="35" t="s">
        <v>294</v>
      </c>
      <c r="B36" s="513" t="s">
        <v>295</v>
      </c>
      <c r="C36" s="513"/>
      <c r="D36" s="513"/>
      <c r="E36" s="513"/>
      <c r="F36" s="453"/>
    </row>
    <row r="37" spans="1:6" x14ac:dyDescent="0.2">
      <c r="A37" s="35" t="s">
        <v>294</v>
      </c>
      <c r="B37" s="493" t="s">
        <v>296</v>
      </c>
      <c r="C37" s="493"/>
      <c r="F37" s="131"/>
    </row>
    <row r="38" spans="1:6" x14ac:dyDescent="0.2">
      <c r="A38" s="35" t="s">
        <v>294</v>
      </c>
      <c r="B38" s="512" t="s">
        <v>297</v>
      </c>
      <c r="C38" s="493"/>
      <c r="D38" s="133"/>
      <c r="F38" s="131"/>
    </row>
    <row r="39" spans="1:6" ht="12.75" customHeight="1" x14ac:dyDescent="0.2">
      <c r="A39" s="35" t="s">
        <v>294</v>
      </c>
      <c r="B39" s="493" t="s">
        <v>298</v>
      </c>
      <c r="C39" s="493"/>
      <c r="D39" s="133"/>
      <c r="F39" s="131"/>
    </row>
    <row r="40" spans="1:6" ht="12.75" customHeight="1" x14ac:dyDescent="0.2">
      <c r="A40" s="35" t="s">
        <v>294</v>
      </c>
      <c r="B40" s="493" t="s">
        <v>299</v>
      </c>
      <c r="C40" s="493"/>
      <c r="D40" s="85" t="s">
        <v>97</v>
      </c>
      <c r="F40" s="131"/>
    </row>
    <row r="42" spans="1:6" ht="54.75" customHeight="1" x14ac:dyDescent="0.2">
      <c r="A42" s="35" t="s">
        <v>300</v>
      </c>
      <c r="B42" s="497" t="s">
        <v>301</v>
      </c>
      <c r="C42" s="516"/>
      <c r="D42" s="516"/>
      <c r="E42" s="516"/>
      <c r="F42" s="453"/>
    </row>
    <row r="43" spans="1:6" ht="24" x14ac:dyDescent="0.2">
      <c r="A43" s="35" t="s">
        <v>300</v>
      </c>
      <c r="B43" s="140"/>
      <c r="C43" s="141" t="s">
        <v>302</v>
      </c>
      <c r="D43" s="142" t="s">
        <v>303</v>
      </c>
      <c r="E43" s="46"/>
      <c r="F43" s="138"/>
    </row>
    <row r="44" spans="1:6" x14ac:dyDescent="0.2">
      <c r="A44" s="35" t="s">
        <v>300</v>
      </c>
      <c r="B44" s="143" t="s">
        <v>304</v>
      </c>
      <c r="C44" s="133"/>
      <c r="D44" s="144"/>
      <c r="F44" s="138"/>
    </row>
    <row r="45" spans="1:6" x14ac:dyDescent="0.2">
      <c r="A45" s="35" t="s">
        <v>300</v>
      </c>
      <c r="B45" s="143" t="s">
        <v>305</v>
      </c>
      <c r="C45" s="133"/>
      <c r="D45" s="145">
        <v>4</v>
      </c>
      <c r="F45" s="138"/>
    </row>
    <row r="46" spans="1:6" x14ac:dyDescent="0.2">
      <c r="A46" s="35" t="s">
        <v>300</v>
      </c>
      <c r="B46" s="143" t="s">
        <v>306</v>
      </c>
      <c r="C46" s="133"/>
      <c r="D46" s="145">
        <v>3</v>
      </c>
      <c r="F46" s="138"/>
    </row>
    <row r="47" spans="1:6" x14ac:dyDescent="0.2">
      <c r="A47" s="35" t="s">
        <v>300</v>
      </c>
      <c r="B47" s="143" t="s">
        <v>307</v>
      </c>
      <c r="C47" s="133"/>
      <c r="D47" s="145">
        <v>3</v>
      </c>
      <c r="F47" s="138"/>
    </row>
    <row r="48" spans="1:6" ht="25.5" x14ac:dyDescent="0.2">
      <c r="A48" s="35" t="s">
        <v>300</v>
      </c>
      <c r="B48" s="146" t="s">
        <v>308</v>
      </c>
      <c r="C48" s="133"/>
      <c r="D48" s="145" t="s">
        <v>208</v>
      </c>
      <c r="F48" s="138"/>
    </row>
    <row r="49" spans="1:7" x14ac:dyDescent="0.2">
      <c r="A49" s="35" t="s">
        <v>300</v>
      </c>
      <c r="B49" s="143" t="s">
        <v>309</v>
      </c>
      <c r="C49" s="133"/>
      <c r="D49" s="145">
        <v>2</v>
      </c>
      <c r="F49" s="138"/>
    </row>
    <row r="50" spans="1:7" x14ac:dyDescent="0.2">
      <c r="A50" s="35" t="s">
        <v>300</v>
      </c>
      <c r="B50" s="143" t="s">
        <v>310</v>
      </c>
      <c r="C50" s="133"/>
      <c r="D50" s="145" t="s">
        <v>208</v>
      </c>
      <c r="F50" s="138"/>
    </row>
    <row r="51" spans="1:7" x14ac:dyDescent="0.2">
      <c r="A51" s="35" t="s">
        <v>300</v>
      </c>
      <c r="B51" s="143" t="s">
        <v>311</v>
      </c>
      <c r="C51" s="133"/>
      <c r="D51" s="145">
        <v>3</v>
      </c>
      <c r="F51" s="138"/>
    </row>
    <row r="52" spans="1:7" ht="13.5" thickBot="1" x14ac:dyDescent="0.25">
      <c r="A52" s="35" t="s">
        <v>300</v>
      </c>
      <c r="B52" s="147" t="s">
        <v>312</v>
      </c>
      <c r="C52" s="133"/>
      <c r="D52" s="144"/>
      <c r="F52" s="138"/>
    </row>
    <row r="53" spans="1:7" ht="13.5" thickBot="1" x14ac:dyDescent="0.25">
      <c r="A53" s="35" t="s">
        <v>300</v>
      </c>
      <c r="B53" s="148" t="s">
        <v>313</v>
      </c>
      <c r="C53" s="144"/>
      <c r="D53" s="144"/>
      <c r="F53" s="138"/>
    </row>
    <row r="54" spans="1:7" ht="13.5" thickBot="1" x14ac:dyDescent="0.25">
      <c r="A54" s="35" t="s">
        <v>300</v>
      </c>
      <c r="B54" s="148" t="s">
        <v>314</v>
      </c>
      <c r="C54" s="144"/>
      <c r="D54" s="144"/>
      <c r="F54" s="138"/>
    </row>
    <row r="55" spans="1:7" x14ac:dyDescent="0.2">
      <c r="A55" s="35" t="s">
        <v>300</v>
      </c>
      <c r="B55" s="149" t="s">
        <v>315</v>
      </c>
      <c r="C55" s="133"/>
      <c r="D55" s="144"/>
      <c r="F55" s="138"/>
    </row>
    <row r="57" spans="1:7" ht="15.75" x14ac:dyDescent="0.2">
      <c r="B57" s="150" t="s">
        <v>316</v>
      </c>
    </row>
    <row r="58" spans="1:7" ht="38.25" customHeight="1" x14ac:dyDescent="0.2">
      <c r="A58" s="35" t="s">
        <v>317</v>
      </c>
      <c r="B58" s="517" t="s">
        <v>318</v>
      </c>
      <c r="C58" s="518"/>
      <c r="D58" s="518"/>
      <c r="E58" s="518"/>
      <c r="F58" s="453"/>
      <c r="G58" s="151" t="s">
        <v>319</v>
      </c>
    </row>
    <row r="59" spans="1:7" x14ac:dyDescent="0.2">
      <c r="A59" s="35" t="s">
        <v>317</v>
      </c>
      <c r="B59" s="519" t="s">
        <v>320</v>
      </c>
      <c r="C59" s="504"/>
      <c r="D59" s="504"/>
      <c r="E59" s="152"/>
      <c r="F59" s="131"/>
    </row>
    <row r="60" spans="1:7" x14ac:dyDescent="0.2">
      <c r="A60" s="35" t="s">
        <v>317</v>
      </c>
      <c r="B60" s="520" t="s">
        <v>321</v>
      </c>
      <c r="C60" s="493"/>
      <c r="D60" s="493"/>
      <c r="E60" s="153"/>
      <c r="F60" s="131"/>
    </row>
    <row r="61" spans="1:7" x14ac:dyDescent="0.2">
      <c r="A61" s="35" t="s">
        <v>317</v>
      </c>
      <c r="B61" s="520" t="s">
        <v>322</v>
      </c>
      <c r="C61" s="520"/>
      <c r="D61" s="520"/>
      <c r="E61" s="152"/>
      <c r="F61" s="131"/>
    </row>
    <row r="62" spans="1:7" x14ac:dyDescent="0.2">
      <c r="A62" s="35" t="s">
        <v>317</v>
      </c>
      <c r="B62" s="520" t="s">
        <v>323</v>
      </c>
      <c r="C62" s="520"/>
      <c r="D62" s="520"/>
      <c r="E62" s="152"/>
      <c r="F62" s="131"/>
    </row>
    <row r="63" spans="1:7" x14ac:dyDescent="0.2">
      <c r="A63" s="35" t="s">
        <v>317</v>
      </c>
      <c r="B63" s="521" t="s">
        <v>324</v>
      </c>
      <c r="C63" s="522"/>
      <c r="D63" s="522"/>
      <c r="E63" s="154"/>
      <c r="F63" s="131"/>
    </row>
    <row r="64" spans="1:7" x14ac:dyDescent="0.2">
      <c r="B64" s="523"/>
      <c r="C64" s="505"/>
      <c r="D64" s="505"/>
      <c r="E64" s="47"/>
    </row>
    <row r="65" spans="1:6" x14ac:dyDescent="0.2">
      <c r="B65" s="126"/>
      <c r="C65" s="126"/>
      <c r="D65" s="126"/>
    </row>
    <row r="66" spans="1:6" ht="28.5" customHeight="1" x14ac:dyDescent="0.2">
      <c r="A66" s="35" t="s">
        <v>325</v>
      </c>
      <c r="B66" s="514" t="s">
        <v>326</v>
      </c>
      <c r="C66" s="514"/>
      <c r="D66" s="514"/>
      <c r="E66" s="514"/>
      <c r="F66" s="515"/>
    </row>
    <row r="67" spans="1:6" ht="25.5" x14ac:dyDescent="0.2">
      <c r="A67" s="35" t="s">
        <v>325</v>
      </c>
      <c r="B67" s="83"/>
      <c r="C67" s="152" t="s">
        <v>327</v>
      </c>
      <c r="D67" s="152" t="s">
        <v>328</v>
      </c>
      <c r="E67" s="152" t="s">
        <v>329</v>
      </c>
      <c r="F67" s="152" t="s">
        <v>330</v>
      </c>
    </row>
    <row r="68" spans="1:6" ht="15" x14ac:dyDescent="0.2">
      <c r="A68" s="35" t="s">
        <v>325</v>
      </c>
      <c r="B68" s="155" t="s">
        <v>331</v>
      </c>
      <c r="C68" s="156"/>
      <c r="D68" s="156"/>
      <c r="E68" s="156"/>
      <c r="F68" s="157"/>
    </row>
    <row r="69" spans="1:6" ht="25.5" x14ac:dyDescent="0.2">
      <c r="A69" s="35" t="s">
        <v>325</v>
      </c>
      <c r="B69" s="158" t="s">
        <v>332</v>
      </c>
      <c r="C69" s="85" t="s">
        <v>333</v>
      </c>
      <c r="D69" s="133"/>
      <c r="E69" s="133"/>
      <c r="F69" s="133"/>
    </row>
    <row r="70" spans="1:6" x14ac:dyDescent="0.2">
      <c r="A70" s="35" t="s">
        <v>325</v>
      </c>
      <c r="B70" s="159" t="s">
        <v>334</v>
      </c>
      <c r="C70" s="85" t="s">
        <v>333</v>
      </c>
      <c r="D70" s="133"/>
      <c r="E70" s="133"/>
      <c r="F70" s="133"/>
    </row>
    <row r="71" spans="1:6" x14ac:dyDescent="0.2">
      <c r="A71" s="35" t="s">
        <v>325</v>
      </c>
      <c r="B71" s="135" t="s">
        <v>335</v>
      </c>
      <c r="C71" s="85" t="s">
        <v>333</v>
      </c>
      <c r="D71" s="133"/>
      <c r="E71" s="133"/>
      <c r="F71" s="133"/>
    </row>
    <row r="72" spans="1:6" x14ac:dyDescent="0.2">
      <c r="A72" s="35" t="s">
        <v>325</v>
      </c>
      <c r="B72" s="159" t="s">
        <v>336</v>
      </c>
      <c r="C72" s="133"/>
      <c r="D72" s="85" t="s">
        <v>333</v>
      </c>
      <c r="E72" s="160"/>
      <c r="F72" s="133"/>
    </row>
    <row r="73" spans="1:6" x14ac:dyDescent="0.2">
      <c r="A73" s="35" t="s">
        <v>325</v>
      </c>
      <c r="B73" s="161" t="s">
        <v>337</v>
      </c>
      <c r="C73" s="133"/>
      <c r="D73" s="160"/>
      <c r="E73" s="85" t="s">
        <v>333</v>
      </c>
      <c r="F73" s="133"/>
    </row>
    <row r="74" spans="1:6" x14ac:dyDescent="0.2">
      <c r="A74" s="35" t="s">
        <v>325</v>
      </c>
      <c r="B74" s="159" t="s">
        <v>338</v>
      </c>
      <c r="C74" s="133"/>
      <c r="D74" s="160"/>
      <c r="E74" s="85" t="s">
        <v>333</v>
      </c>
      <c r="F74" s="133"/>
    </row>
    <row r="75" spans="1:6" ht="15" x14ac:dyDescent="0.2">
      <c r="A75" s="35" t="s">
        <v>325</v>
      </c>
      <c r="B75" s="155" t="s">
        <v>339</v>
      </c>
      <c r="C75" s="156"/>
      <c r="D75" s="156"/>
      <c r="E75" s="156"/>
      <c r="F75" s="157"/>
    </row>
    <row r="76" spans="1:6" x14ac:dyDescent="0.2">
      <c r="A76" s="35" t="s">
        <v>325</v>
      </c>
      <c r="B76" s="159" t="s">
        <v>340</v>
      </c>
      <c r="C76" s="133"/>
      <c r="D76" s="133"/>
      <c r="E76" s="85" t="s">
        <v>333</v>
      </c>
      <c r="F76" s="133"/>
    </row>
    <row r="77" spans="1:6" x14ac:dyDescent="0.2">
      <c r="A77" s="35" t="s">
        <v>325</v>
      </c>
      <c r="B77" s="159" t="s">
        <v>341</v>
      </c>
      <c r="C77" s="133"/>
      <c r="D77" s="133"/>
      <c r="E77" s="85" t="s">
        <v>333</v>
      </c>
      <c r="F77" s="133"/>
    </row>
    <row r="78" spans="1:6" x14ac:dyDescent="0.2">
      <c r="A78" s="35" t="s">
        <v>325</v>
      </c>
      <c r="B78" s="159" t="s">
        <v>342</v>
      </c>
      <c r="C78" s="133"/>
      <c r="D78" s="133"/>
      <c r="E78" s="85" t="s">
        <v>333</v>
      </c>
      <c r="F78" s="133"/>
    </row>
    <row r="79" spans="1:6" x14ac:dyDescent="0.2">
      <c r="A79" s="35" t="s">
        <v>325</v>
      </c>
      <c r="B79" s="159" t="s">
        <v>343</v>
      </c>
      <c r="C79" s="133"/>
      <c r="D79" s="133"/>
      <c r="E79" s="85" t="s">
        <v>333</v>
      </c>
      <c r="F79" s="133"/>
    </row>
    <row r="80" spans="1:6" x14ac:dyDescent="0.2">
      <c r="A80" s="35" t="s">
        <v>325</v>
      </c>
      <c r="B80" s="161" t="s">
        <v>344</v>
      </c>
      <c r="C80" s="133"/>
      <c r="D80" s="133"/>
      <c r="E80" s="85" t="s">
        <v>333</v>
      </c>
      <c r="F80" s="133"/>
    </row>
    <row r="81" spans="1:8" x14ac:dyDescent="0.2">
      <c r="A81" s="35" t="s">
        <v>325</v>
      </c>
      <c r="B81" s="159" t="s">
        <v>345</v>
      </c>
      <c r="C81" s="133"/>
      <c r="D81" s="133"/>
      <c r="E81" s="85" t="s">
        <v>333</v>
      </c>
      <c r="F81" s="133"/>
    </row>
    <row r="82" spans="1:8" x14ac:dyDescent="0.2">
      <c r="A82" s="35" t="s">
        <v>325</v>
      </c>
      <c r="B82" s="159" t="s">
        <v>346</v>
      </c>
      <c r="C82" s="133"/>
      <c r="D82" s="133"/>
      <c r="E82" s="133"/>
      <c r="F82" s="85" t="s">
        <v>333</v>
      </c>
    </row>
    <row r="83" spans="1:8" x14ac:dyDescent="0.2">
      <c r="A83" s="35" t="s">
        <v>325</v>
      </c>
      <c r="B83" s="159" t="s">
        <v>347</v>
      </c>
      <c r="C83" s="133"/>
      <c r="D83" s="133"/>
      <c r="E83" s="133"/>
      <c r="F83" s="85" t="s">
        <v>333</v>
      </c>
    </row>
    <row r="84" spans="1:8" ht="25.5" x14ac:dyDescent="0.2">
      <c r="A84" s="35" t="s">
        <v>325</v>
      </c>
      <c r="B84" s="162" t="s">
        <v>348</v>
      </c>
      <c r="C84" s="133"/>
      <c r="D84" s="133"/>
      <c r="E84" s="85" t="s">
        <v>333</v>
      </c>
      <c r="F84" s="133"/>
    </row>
    <row r="85" spans="1:8" x14ac:dyDescent="0.2">
      <c r="A85" s="35" t="s">
        <v>325</v>
      </c>
      <c r="B85" s="161" t="s">
        <v>349</v>
      </c>
      <c r="C85" s="133"/>
      <c r="D85" s="133"/>
      <c r="E85" s="85"/>
      <c r="F85" s="85" t="s">
        <v>333</v>
      </c>
    </row>
    <row r="86" spans="1:8" x14ac:dyDescent="0.2">
      <c r="A86" s="35" t="s">
        <v>325</v>
      </c>
      <c r="B86" s="159" t="s">
        <v>350</v>
      </c>
      <c r="C86" s="133"/>
      <c r="D86" s="133"/>
      <c r="E86" s="85" t="s">
        <v>333</v>
      </c>
      <c r="F86" s="133"/>
    </row>
    <row r="87" spans="1:8" x14ac:dyDescent="0.2">
      <c r="A87" s="35" t="s">
        <v>325</v>
      </c>
      <c r="B87" s="159" t="s">
        <v>351</v>
      </c>
      <c r="C87" s="133"/>
      <c r="D87" s="133"/>
      <c r="E87" s="85" t="s">
        <v>333</v>
      </c>
      <c r="F87" s="133"/>
    </row>
    <row r="88" spans="1:8" x14ac:dyDescent="0.2">
      <c r="A88" s="35" t="s">
        <v>325</v>
      </c>
      <c r="B88" s="161" t="s">
        <v>352</v>
      </c>
      <c r="C88" s="133"/>
      <c r="D88" s="133"/>
      <c r="E88" s="85" t="s">
        <v>333</v>
      </c>
      <c r="F88" s="144"/>
    </row>
    <row r="89" spans="1:8" x14ac:dyDescent="0.2">
      <c r="A89" s="35"/>
      <c r="B89" s="163"/>
      <c r="C89" s="164"/>
      <c r="D89" s="164"/>
      <c r="E89" s="165"/>
      <c r="F89" s="164"/>
    </row>
    <row r="90" spans="1:8" x14ac:dyDescent="0.2">
      <c r="A90" s="35"/>
      <c r="B90" s="3" t="s">
        <v>353</v>
      </c>
      <c r="C90" s="165"/>
      <c r="D90" s="165"/>
      <c r="E90" s="165"/>
      <c r="F90" s="165"/>
    </row>
    <row r="91" spans="1:8" x14ac:dyDescent="0.2">
      <c r="A91" s="35"/>
      <c r="B91" s="166" t="s">
        <v>354</v>
      </c>
      <c r="C91" s="165"/>
      <c r="D91" s="165"/>
      <c r="E91" s="165"/>
      <c r="F91" s="165"/>
    </row>
    <row r="93" spans="1:8" ht="15.75" x14ac:dyDescent="0.25">
      <c r="B93" s="103" t="s">
        <v>355</v>
      </c>
    </row>
    <row r="94" spans="1:8" x14ac:dyDescent="0.2">
      <c r="A94" s="35" t="s">
        <v>356</v>
      </c>
      <c r="B94" s="167" t="s">
        <v>357</v>
      </c>
      <c r="C94" s="168"/>
      <c r="D94" s="168"/>
      <c r="E94" s="168"/>
      <c r="F94" s="168"/>
      <c r="G94" s="168"/>
      <c r="H94" s="169"/>
    </row>
    <row r="95" spans="1:8" x14ac:dyDescent="0.2">
      <c r="A95" s="35"/>
      <c r="B95" s="494"/>
      <c r="C95" s="495"/>
      <c r="D95" s="495"/>
      <c r="E95" s="133" t="s">
        <v>95</v>
      </c>
      <c r="F95" s="133" t="s">
        <v>96</v>
      </c>
      <c r="G95" s="168"/>
      <c r="H95" s="169"/>
    </row>
    <row r="96" spans="1:8" ht="39.75" customHeight="1" x14ac:dyDescent="0.2">
      <c r="A96" s="35" t="s">
        <v>358</v>
      </c>
      <c r="B96" s="527" t="s">
        <v>359</v>
      </c>
      <c r="C96" s="480"/>
      <c r="D96" s="481"/>
      <c r="E96" s="152" t="s">
        <v>97</v>
      </c>
      <c r="F96" s="170"/>
      <c r="G96" s="168"/>
      <c r="H96" s="168"/>
    </row>
    <row r="97" spans="1:8" ht="26.25" customHeight="1" x14ac:dyDescent="0.2">
      <c r="A97" s="35" t="s">
        <v>358</v>
      </c>
      <c r="B97" s="528" t="s">
        <v>360</v>
      </c>
      <c r="C97" s="529"/>
      <c r="D97" s="529"/>
      <c r="E97" s="529"/>
      <c r="F97" s="530"/>
      <c r="G97" s="171"/>
      <c r="H97" s="171"/>
    </row>
    <row r="98" spans="1:8" ht="12.75" customHeight="1" x14ac:dyDescent="0.2">
      <c r="A98" s="35" t="s">
        <v>358</v>
      </c>
      <c r="B98" s="172"/>
      <c r="C98" s="531" t="s">
        <v>361</v>
      </c>
      <c r="D98" s="532"/>
      <c r="E98" s="532"/>
      <c r="F98" s="533"/>
      <c r="G98" s="534"/>
      <c r="H98" s="171"/>
    </row>
    <row r="99" spans="1:8" ht="24" customHeight="1" x14ac:dyDescent="0.2">
      <c r="A99" s="35" t="s">
        <v>358</v>
      </c>
      <c r="B99" s="173"/>
      <c r="C99" s="174" t="s">
        <v>296</v>
      </c>
      <c r="D99" s="174" t="s">
        <v>297</v>
      </c>
      <c r="E99" s="174" t="s">
        <v>362</v>
      </c>
      <c r="F99" s="175" t="s">
        <v>363</v>
      </c>
      <c r="G99" s="176" t="s">
        <v>364</v>
      </c>
      <c r="H99" s="171"/>
    </row>
    <row r="100" spans="1:8" ht="12.75" customHeight="1" x14ac:dyDescent="0.2">
      <c r="A100" s="35" t="s">
        <v>358</v>
      </c>
      <c r="B100" s="177" t="s">
        <v>365</v>
      </c>
      <c r="C100" s="152" t="s">
        <v>97</v>
      </c>
      <c r="D100" s="59"/>
      <c r="E100" s="59"/>
      <c r="F100" s="59"/>
      <c r="G100" s="178"/>
      <c r="H100" s="171"/>
    </row>
    <row r="101" spans="1:8" ht="12.75" customHeight="1" x14ac:dyDescent="0.2">
      <c r="A101" s="35" t="s">
        <v>358</v>
      </c>
      <c r="B101" s="177" t="s">
        <v>366</v>
      </c>
      <c r="C101" s="59"/>
      <c r="D101" s="59"/>
      <c r="E101" s="59"/>
      <c r="F101" s="59"/>
      <c r="G101" s="178"/>
      <c r="H101" s="171"/>
    </row>
    <row r="102" spans="1:8" ht="12.75" customHeight="1" x14ac:dyDescent="0.2">
      <c r="A102" s="35" t="s">
        <v>358</v>
      </c>
      <c r="B102" s="177" t="s">
        <v>367</v>
      </c>
      <c r="C102" s="59"/>
      <c r="D102" s="59"/>
      <c r="E102" s="59"/>
      <c r="F102" s="59"/>
      <c r="G102" s="178"/>
      <c r="H102" s="171"/>
    </row>
    <row r="103" spans="1:8" ht="25.5" x14ac:dyDescent="0.2">
      <c r="A103" s="35" t="s">
        <v>358</v>
      </c>
      <c r="B103" s="179" t="s">
        <v>368</v>
      </c>
      <c r="C103" s="59"/>
      <c r="D103" s="59"/>
      <c r="E103" s="59"/>
      <c r="F103" s="59"/>
      <c r="G103" s="152" t="s">
        <v>97</v>
      </c>
      <c r="H103" s="171"/>
    </row>
    <row r="104" spans="1:8" x14ac:dyDescent="0.2">
      <c r="A104" s="35" t="s">
        <v>358</v>
      </c>
      <c r="B104" s="180" t="s">
        <v>369</v>
      </c>
      <c r="C104" s="59"/>
      <c r="D104" s="59"/>
      <c r="E104" s="59"/>
      <c r="F104" s="59"/>
      <c r="G104" s="152" t="s">
        <v>97</v>
      </c>
      <c r="H104" s="171"/>
    </row>
    <row r="105" spans="1:8" ht="12.75" customHeight="1" x14ac:dyDescent="0.2">
      <c r="A105" s="35"/>
      <c r="B105" s="181"/>
      <c r="C105" s="182"/>
      <c r="D105" s="182"/>
      <c r="E105" s="182"/>
      <c r="F105" s="182"/>
      <c r="G105" s="183"/>
      <c r="H105" s="171"/>
    </row>
    <row r="106" spans="1:8" ht="39" customHeight="1" x14ac:dyDescent="0.2">
      <c r="A106" s="184" t="s">
        <v>370</v>
      </c>
      <c r="B106" s="535" t="s">
        <v>371</v>
      </c>
      <c r="C106" s="535"/>
      <c r="D106" s="535"/>
      <c r="E106" s="535"/>
      <c r="F106" s="535"/>
      <c r="G106" s="535"/>
      <c r="H106" s="171"/>
    </row>
    <row r="107" spans="1:8" s="187" customFormat="1" ht="18.75" customHeight="1" x14ac:dyDescent="0.25">
      <c r="A107" s="184" t="s">
        <v>370</v>
      </c>
      <c r="B107" s="536" t="s">
        <v>372</v>
      </c>
      <c r="C107" s="536"/>
      <c r="D107" s="536"/>
      <c r="E107" s="185"/>
      <c r="F107" s="186"/>
      <c r="G107" s="183"/>
      <c r="H107" s="171"/>
    </row>
    <row r="108" spans="1:8" s="187" customFormat="1" ht="12.75" customHeight="1" x14ac:dyDescent="0.25">
      <c r="A108" s="184" t="s">
        <v>370</v>
      </c>
      <c r="B108" s="536" t="s">
        <v>373</v>
      </c>
      <c r="C108" s="536"/>
      <c r="D108" s="536"/>
      <c r="E108" s="188"/>
      <c r="F108" s="186"/>
      <c r="G108" s="183"/>
      <c r="H108" s="171"/>
    </row>
    <row r="109" spans="1:8" s="187" customFormat="1" ht="12.75" customHeight="1" x14ac:dyDescent="0.25">
      <c r="A109" s="184" t="s">
        <v>370</v>
      </c>
      <c r="B109" s="536" t="s">
        <v>374</v>
      </c>
      <c r="C109" s="536"/>
      <c r="D109" s="536"/>
      <c r="E109" s="152" t="s">
        <v>97</v>
      </c>
      <c r="F109" s="186"/>
      <c r="G109" s="183"/>
      <c r="H109" s="171"/>
    </row>
    <row r="110" spans="1:8" s="187" customFormat="1" ht="12.75" customHeight="1" x14ac:dyDescent="0.25">
      <c r="A110" s="189"/>
      <c r="B110" s="190"/>
      <c r="C110" s="186"/>
      <c r="D110" s="186"/>
      <c r="E110" s="186"/>
      <c r="F110" s="186"/>
      <c r="G110" s="183"/>
      <c r="H110" s="171"/>
    </row>
    <row r="111" spans="1:8" s="187" customFormat="1" ht="12.75" customHeight="1" thickBot="1" x14ac:dyDescent="0.3">
      <c r="A111" s="184" t="s">
        <v>375</v>
      </c>
      <c r="B111" s="455" t="s">
        <v>376</v>
      </c>
      <c r="C111" s="455"/>
      <c r="D111" s="455"/>
      <c r="E111" s="455"/>
      <c r="F111" s="455"/>
      <c r="G111" s="455"/>
      <c r="H111" s="171"/>
    </row>
    <row r="112" spans="1:8" s="187" customFormat="1" ht="12.75" customHeight="1" x14ac:dyDescent="0.2">
      <c r="A112" s="184" t="s">
        <v>375</v>
      </c>
      <c r="B112" s="191"/>
      <c r="C112" s="191"/>
      <c r="D112" s="191"/>
      <c r="E112" s="192" t="s">
        <v>377</v>
      </c>
      <c r="F112" s="193" t="s">
        <v>378</v>
      </c>
      <c r="G112" s="191"/>
      <c r="H112" s="171"/>
    </row>
    <row r="113" spans="1:8" s="187" customFormat="1" ht="13.5" customHeight="1" x14ac:dyDescent="0.25">
      <c r="A113" s="184" t="s">
        <v>375</v>
      </c>
      <c r="B113" s="191" t="s">
        <v>379</v>
      </c>
      <c r="C113" s="191"/>
      <c r="D113" s="191"/>
      <c r="E113" s="194"/>
      <c r="F113" s="195"/>
      <c r="G113" s="183"/>
      <c r="H113" s="171"/>
    </row>
    <row r="114" spans="1:8" s="187" customFormat="1" ht="12.75" customHeight="1" x14ac:dyDescent="0.25">
      <c r="A114" s="184" t="s">
        <v>375</v>
      </c>
      <c r="B114" s="191" t="s">
        <v>380</v>
      </c>
      <c r="C114" s="191"/>
      <c r="D114" s="191"/>
      <c r="E114" s="194"/>
      <c r="F114" s="195"/>
      <c r="G114" s="183"/>
      <c r="H114" s="171"/>
    </row>
    <row r="115" spans="1:8" s="187" customFormat="1" ht="15.75" customHeight="1" x14ac:dyDescent="0.25">
      <c r="A115" s="184" t="s">
        <v>375</v>
      </c>
      <c r="B115" s="196" t="s">
        <v>381</v>
      </c>
      <c r="C115" s="197"/>
      <c r="D115" s="197"/>
      <c r="E115" s="194"/>
      <c r="F115" s="195"/>
      <c r="G115" s="183"/>
      <c r="H115" s="171"/>
    </row>
    <row r="116" spans="1:8" s="187" customFormat="1" ht="12.75" customHeight="1" x14ac:dyDescent="0.2">
      <c r="A116" s="184" t="s">
        <v>375</v>
      </c>
      <c r="B116" s="198" t="s">
        <v>382</v>
      </c>
      <c r="C116" s="197"/>
      <c r="D116" s="197"/>
      <c r="E116" s="194"/>
      <c r="F116" s="195"/>
      <c r="G116" s="183"/>
      <c r="H116" s="171"/>
    </row>
    <row r="117" spans="1:8" s="187" customFormat="1" ht="28.5" customHeight="1" x14ac:dyDescent="0.2">
      <c r="A117" s="184" t="s">
        <v>375</v>
      </c>
      <c r="B117" s="199" t="s">
        <v>383</v>
      </c>
      <c r="C117" s="197"/>
      <c r="D117" s="197"/>
      <c r="E117" s="194"/>
      <c r="F117" s="195"/>
      <c r="G117" s="183"/>
      <c r="H117" s="171"/>
    </row>
    <row r="118" spans="1:8" s="187" customFormat="1" ht="15" customHeight="1" x14ac:dyDescent="0.2">
      <c r="A118" s="184" t="s">
        <v>375</v>
      </c>
      <c r="B118" s="198" t="s">
        <v>384</v>
      </c>
      <c r="C118" s="197"/>
      <c r="D118" s="197"/>
      <c r="E118" s="200" t="s">
        <v>97</v>
      </c>
      <c r="F118" s="201" t="s">
        <v>97</v>
      </c>
      <c r="G118" s="183"/>
      <c r="H118" s="171"/>
    </row>
    <row r="119" spans="1:8" s="187" customFormat="1" ht="12.75" customHeight="1" thickBot="1" x14ac:dyDescent="0.25">
      <c r="A119" s="184" t="s">
        <v>375</v>
      </c>
      <c r="B119" s="198" t="s">
        <v>385</v>
      </c>
      <c r="C119" s="197"/>
      <c r="D119" s="197"/>
      <c r="E119" s="202"/>
      <c r="F119" s="203"/>
      <c r="G119" s="183"/>
      <c r="H119" s="171"/>
    </row>
    <row r="120" spans="1:8" s="187" customFormat="1" ht="12.75" customHeight="1" x14ac:dyDescent="0.2">
      <c r="A120" s="35"/>
      <c r="B120" s="181"/>
      <c r="C120" s="182"/>
      <c r="D120" s="182"/>
      <c r="E120" s="182"/>
      <c r="F120" s="182"/>
      <c r="G120" s="171"/>
      <c r="H120" s="171"/>
    </row>
    <row r="121" spans="1:8" x14ac:dyDescent="0.2">
      <c r="A121" s="35" t="s">
        <v>386</v>
      </c>
      <c r="B121" s="537" t="s">
        <v>387</v>
      </c>
      <c r="C121" s="538"/>
      <c r="D121" s="538"/>
      <c r="E121" s="538"/>
      <c r="F121" s="538"/>
      <c r="G121" s="171"/>
      <c r="H121" s="171"/>
    </row>
    <row r="122" spans="1:8" x14ac:dyDescent="0.2">
      <c r="A122" s="35" t="s">
        <v>386</v>
      </c>
      <c r="B122" s="204"/>
      <c r="C122" s="133" t="s">
        <v>95</v>
      </c>
      <c r="D122" s="133" t="s">
        <v>96</v>
      </c>
      <c r="E122" s="128"/>
      <c r="F122" s="128"/>
      <c r="G122" s="171"/>
      <c r="H122" s="171"/>
    </row>
    <row r="123" spans="1:8" x14ac:dyDescent="0.2">
      <c r="A123" s="35"/>
      <c r="B123" s="205"/>
      <c r="C123" s="206" t="s">
        <v>97</v>
      </c>
      <c r="D123" s="178"/>
      <c r="E123" s="171"/>
      <c r="F123" s="171"/>
      <c r="G123" s="171"/>
      <c r="H123" s="171"/>
    </row>
    <row r="124" spans="1:8" ht="15" x14ac:dyDescent="0.25">
      <c r="C124" s="207"/>
      <c r="D124" s="208"/>
      <c r="E124" s="138"/>
      <c r="F124" s="131"/>
      <c r="H124" s="171"/>
    </row>
    <row r="125" spans="1:8" ht="27" customHeight="1" x14ac:dyDescent="0.2">
      <c r="A125" s="35" t="s">
        <v>388</v>
      </c>
      <c r="B125" s="493" t="s">
        <v>389</v>
      </c>
      <c r="C125" s="493"/>
      <c r="D125" s="493"/>
      <c r="E125" s="209" t="s">
        <v>390</v>
      </c>
      <c r="F125" s="131"/>
    </row>
    <row r="126" spans="1:8" ht="27" customHeight="1" x14ac:dyDescent="0.2">
      <c r="A126" s="35"/>
      <c r="B126" s="37"/>
      <c r="C126" s="37"/>
      <c r="D126" s="37"/>
      <c r="E126" s="210"/>
      <c r="F126" s="131"/>
    </row>
    <row r="127" spans="1:8" ht="13.5" customHeight="1" x14ac:dyDescent="0.2">
      <c r="A127" s="35" t="s">
        <v>391</v>
      </c>
      <c r="B127" s="524" t="s">
        <v>392</v>
      </c>
      <c r="C127" s="525"/>
      <c r="D127" s="525"/>
      <c r="E127" s="525"/>
      <c r="F127" s="526"/>
    </row>
    <row r="128" spans="1:8" ht="27" customHeight="1" x14ac:dyDescent="0.2">
      <c r="A128" s="35" t="s">
        <v>391</v>
      </c>
      <c r="B128" s="541"/>
      <c r="C128" s="542"/>
      <c r="D128" s="542"/>
      <c r="E128" s="542"/>
      <c r="F128" s="543"/>
    </row>
    <row r="129" spans="1:11" x14ac:dyDescent="0.2">
      <c r="A129" s="35"/>
      <c r="B129" s="211"/>
      <c r="C129" s="211"/>
      <c r="D129" s="211"/>
      <c r="E129" s="210"/>
      <c r="F129" s="131"/>
    </row>
    <row r="130" spans="1:11" ht="15.75" customHeight="1" x14ac:dyDescent="0.2">
      <c r="A130" s="56" t="s">
        <v>393</v>
      </c>
      <c r="B130" s="544" t="s">
        <v>394</v>
      </c>
      <c r="C130" s="545"/>
      <c r="D130" s="545"/>
      <c r="E130" s="545"/>
      <c r="F130" s="545"/>
      <c r="G130" s="171"/>
    </row>
    <row r="131" spans="1:11" ht="17.25" customHeight="1" x14ac:dyDescent="0.2">
      <c r="A131" s="56" t="s">
        <v>393</v>
      </c>
      <c r="B131" s="212" t="s">
        <v>395</v>
      </c>
      <c r="C131" s="206" t="s">
        <v>97</v>
      </c>
      <c r="D131" s="179"/>
      <c r="E131" s="179"/>
      <c r="F131" s="169"/>
      <c r="G131" s="171"/>
      <c r="H131" s="171"/>
    </row>
    <row r="132" spans="1:11" x14ac:dyDescent="0.2">
      <c r="A132" s="56" t="s">
        <v>393</v>
      </c>
      <c r="B132" s="212" t="s">
        <v>396</v>
      </c>
      <c r="C132" s="206" t="s">
        <v>97</v>
      </c>
      <c r="D132" s="179"/>
      <c r="E132" s="179"/>
      <c r="F132" s="169"/>
      <c r="H132" s="171"/>
    </row>
    <row r="133" spans="1:11" x14ac:dyDescent="0.2">
      <c r="A133" s="56" t="s">
        <v>393</v>
      </c>
      <c r="B133" s="212" t="s">
        <v>397</v>
      </c>
      <c r="C133" s="213"/>
      <c r="D133" s="179"/>
      <c r="E133" s="179"/>
      <c r="F133" s="169"/>
    </row>
    <row r="134" spans="1:11" x14ac:dyDescent="0.2">
      <c r="A134" s="56" t="s">
        <v>393</v>
      </c>
      <c r="B134" s="212" t="s">
        <v>398</v>
      </c>
      <c r="C134" s="206" t="s">
        <v>97</v>
      </c>
      <c r="D134" s="179"/>
      <c r="E134" s="179"/>
      <c r="F134" s="169"/>
    </row>
    <row r="135" spans="1:11" x14ac:dyDescent="0.2">
      <c r="A135" s="56" t="s">
        <v>393</v>
      </c>
      <c r="B135" s="214" t="s">
        <v>399</v>
      </c>
      <c r="C135" s="185"/>
      <c r="D135" s="37"/>
      <c r="E135" s="210"/>
      <c r="F135" s="131"/>
    </row>
    <row r="136" spans="1:11" x14ac:dyDescent="0.2">
      <c r="A136" s="56" t="s">
        <v>393</v>
      </c>
      <c r="B136" s="212" t="s">
        <v>400</v>
      </c>
      <c r="C136" s="215"/>
    </row>
    <row r="137" spans="1:11" x14ac:dyDescent="0.2">
      <c r="A137" s="56" t="s">
        <v>393</v>
      </c>
      <c r="B137" s="212" t="s">
        <v>401</v>
      </c>
      <c r="C137" s="502"/>
      <c r="D137" s="546"/>
      <c r="E137" s="476"/>
    </row>
    <row r="138" spans="1:11" x14ac:dyDescent="0.2">
      <c r="A138" s="35"/>
      <c r="B138" s="37"/>
      <c r="C138" s="37"/>
      <c r="D138" s="37"/>
      <c r="E138" s="210"/>
      <c r="F138" s="131"/>
    </row>
    <row r="139" spans="1:11" ht="15.75" x14ac:dyDescent="0.25">
      <c r="B139" s="103" t="s">
        <v>402</v>
      </c>
      <c r="C139" s="207"/>
      <c r="D139" s="216"/>
      <c r="F139" s="131"/>
    </row>
    <row r="140" spans="1:11" ht="39" customHeight="1" x14ac:dyDescent="0.2">
      <c r="B140" s="547" t="s">
        <v>403</v>
      </c>
      <c r="C140" s="454"/>
      <c r="D140" s="454"/>
      <c r="E140" s="454"/>
      <c r="F140" s="454"/>
    </row>
    <row r="141" spans="1:11" ht="17.25" customHeight="1" x14ac:dyDescent="0.25">
      <c r="B141" s="103"/>
      <c r="C141" s="207"/>
      <c r="D141" s="216"/>
      <c r="F141" s="131"/>
    </row>
    <row r="142" spans="1:11" ht="104.25" customHeight="1" x14ac:dyDescent="0.2">
      <c r="A142" s="35" t="s">
        <v>404</v>
      </c>
      <c r="B142" s="548" t="s">
        <v>405</v>
      </c>
      <c r="C142" s="549"/>
      <c r="D142" s="549"/>
      <c r="E142" s="549"/>
      <c r="F142" s="549"/>
      <c r="H142" s="217"/>
      <c r="I142" s="126"/>
      <c r="J142" s="126"/>
      <c r="K142" s="126"/>
    </row>
    <row r="143" spans="1:11" ht="13.5" customHeight="1" x14ac:dyDescent="0.2">
      <c r="A143" s="35"/>
      <c r="B143" s="218"/>
      <c r="C143" s="219"/>
      <c r="D143" s="219"/>
      <c r="E143" s="219"/>
      <c r="F143" s="219"/>
      <c r="H143" s="220"/>
    </row>
    <row r="144" spans="1:11" x14ac:dyDescent="0.2">
      <c r="A144" s="35" t="s">
        <v>404</v>
      </c>
      <c r="B144" s="221" t="s">
        <v>406</v>
      </c>
      <c r="C144" s="222">
        <f>F144/F146</f>
        <v>0.92837465564738297</v>
      </c>
      <c r="D144" s="512" t="s">
        <v>407</v>
      </c>
      <c r="E144" s="520"/>
      <c r="F144" s="223">
        <v>337</v>
      </c>
      <c r="G144" s="224" t="s">
        <v>408</v>
      </c>
    </row>
    <row r="145" spans="1:9" x14ac:dyDescent="0.2">
      <c r="A145" s="35" t="s">
        <v>404</v>
      </c>
      <c r="B145" s="221" t="s">
        <v>409</v>
      </c>
      <c r="C145" s="222">
        <f>F145/F146</f>
        <v>7.1625344352617082E-2</v>
      </c>
      <c r="D145" s="512" t="s">
        <v>410</v>
      </c>
      <c r="E145" s="520"/>
      <c r="F145" s="223">
        <v>26</v>
      </c>
      <c r="G145" s="225" t="s">
        <v>411</v>
      </c>
    </row>
    <row r="146" spans="1:9" x14ac:dyDescent="0.2">
      <c r="A146" s="35"/>
      <c r="B146" s="218"/>
      <c r="C146" s="219"/>
      <c r="D146" s="219"/>
      <c r="E146" s="219"/>
      <c r="F146" s="226">
        <f>SUM(F144:F145)</f>
        <v>363</v>
      </c>
      <c r="G146" s="227" t="s">
        <v>412</v>
      </c>
    </row>
    <row r="147" spans="1:9" x14ac:dyDescent="0.2">
      <c r="A147" s="35" t="s">
        <v>404</v>
      </c>
      <c r="B147" s="228"/>
      <c r="C147" s="229" t="s">
        <v>413</v>
      </c>
      <c r="D147" s="229" t="s">
        <v>414</v>
      </c>
    </row>
    <row r="148" spans="1:9" x14ac:dyDescent="0.2">
      <c r="A148" s="35" t="s">
        <v>404</v>
      </c>
      <c r="B148" s="230" t="s">
        <v>415</v>
      </c>
      <c r="C148" s="18">
        <v>480</v>
      </c>
      <c r="D148" s="18">
        <v>570</v>
      </c>
    </row>
    <row r="149" spans="1:9" x14ac:dyDescent="0.2">
      <c r="A149" s="35" t="s">
        <v>404</v>
      </c>
      <c r="B149" s="58" t="s">
        <v>416</v>
      </c>
      <c r="C149" s="18">
        <v>470</v>
      </c>
      <c r="D149" s="18">
        <v>570</v>
      </c>
    </row>
    <row r="150" spans="1:9" x14ac:dyDescent="0.2">
      <c r="A150" s="35"/>
      <c r="B150" s="230" t="s">
        <v>417</v>
      </c>
      <c r="C150" s="18">
        <v>470</v>
      </c>
      <c r="D150" s="18">
        <v>560</v>
      </c>
    </row>
    <row r="151" spans="1:9" x14ac:dyDescent="0.2">
      <c r="A151" s="35"/>
      <c r="B151" s="230" t="s">
        <v>418</v>
      </c>
      <c r="C151" s="18">
        <v>6</v>
      </c>
      <c r="D151" s="18">
        <v>8</v>
      </c>
    </row>
    <row r="152" spans="1:9" x14ac:dyDescent="0.2">
      <c r="A152" s="35" t="s">
        <v>404</v>
      </c>
      <c r="B152" s="58" t="s">
        <v>419</v>
      </c>
      <c r="C152" s="18">
        <v>18</v>
      </c>
      <c r="D152" s="18">
        <v>24</v>
      </c>
    </row>
    <row r="153" spans="1:9" x14ac:dyDescent="0.2">
      <c r="A153" s="35" t="s">
        <v>404</v>
      </c>
      <c r="B153" s="58" t="s">
        <v>420</v>
      </c>
      <c r="C153" s="18">
        <v>17</v>
      </c>
      <c r="D153" s="18">
        <v>24</v>
      </c>
    </row>
    <row r="154" spans="1:9" x14ac:dyDescent="0.2">
      <c r="A154" s="35" t="s">
        <v>404</v>
      </c>
      <c r="B154" s="58" t="s">
        <v>421</v>
      </c>
      <c r="C154" s="18">
        <v>18</v>
      </c>
      <c r="D154" s="18">
        <v>25</v>
      </c>
    </row>
    <row r="155" spans="1:9" x14ac:dyDescent="0.2">
      <c r="A155" s="35" t="s">
        <v>404</v>
      </c>
      <c r="B155" s="230" t="s">
        <v>422</v>
      </c>
      <c r="C155" s="45"/>
      <c r="D155" s="45"/>
    </row>
    <row r="156" spans="1:9" x14ac:dyDescent="0.2">
      <c r="C156" s="231"/>
      <c r="D156" s="231"/>
    </row>
    <row r="157" spans="1:9" x14ac:dyDescent="0.2">
      <c r="A157" s="35" t="s">
        <v>404</v>
      </c>
      <c r="B157" s="232" t="s">
        <v>423</v>
      </c>
      <c r="C157" s="34"/>
      <c r="D157" s="34"/>
      <c r="E157" s="34"/>
      <c r="F157" s="34"/>
    </row>
    <row r="158" spans="1:9" ht="38.25" x14ac:dyDescent="0.2">
      <c r="A158" s="35" t="s">
        <v>404</v>
      </c>
      <c r="B158" s="228"/>
      <c r="C158" s="233" t="s">
        <v>415</v>
      </c>
      <c r="D158" s="229" t="s">
        <v>416</v>
      </c>
      <c r="E158" s="234" t="s">
        <v>417</v>
      </c>
      <c r="G158" s="233" t="s">
        <v>415</v>
      </c>
      <c r="H158" s="229" t="s">
        <v>416</v>
      </c>
      <c r="I158" s="234" t="s">
        <v>417</v>
      </c>
    </row>
    <row r="159" spans="1:9" x14ac:dyDescent="0.2">
      <c r="A159" s="35" t="s">
        <v>404</v>
      </c>
      <c r="B159" s="58" t="s">
        <v>424</v>
      </c>
      <c r="C159" s="235">
        <f>G159/G165</f>
        <v>2.0771513353115726E-2</v>
      </c>
      <c r="D159" s="235">
        <f>H159/H165</f>
        <v>3.5608308605341248E-2</v>
      </c>
      <c r="E159" s="235">
        <f>I159/I165</f>
        <v>2.3738872403560832E-2</v>
      </c>
      <c r="G159" s="236">
        <v>7</v>
      </c>
      <c r="H159" s="236">
        <v>12</v>
      </c>
      <c r="I159" s="237">
        <v>8</v>
      </c>
    </row>
    <row r="160" spans="1:9" x14ac:dyDescent="0.2">
      <c r="A160" s="35" t="s">
        <v>404</v>
      </c>
      <c r="B160" s="58" t="s">
        <v>425</v>
      </c>
      <c r="C160" s="235">
        <f>G160/G165</f>
        <v>0.17210682492581603</v>
      </c>
      <c r="D160" s="235">
        <f>H160/H165</f>
        <v>0.17210682492581603</v>
      </c>
      <c r="E160" s="235">
        <f>I160/I165</f>
        <v>0.1513353115727003</v>
      </c>
      <c r="G160" s="236">
        <v>58</v>
      </c>
      <c r="H160" s="236">
        <v>58</v>
      </c>
      <c r="I160" s="237">
        <v>51</v>
      </c>
    </row>
    <row r="161" spans="1:9" x14ac:dyDescent="0.2">
      <c r="A161" s="35" t="s">
        <v>404</v>
      </c>
      <c r="B161" s="58" t="s">
        <v>426</v>
      </c>
      <c r="C161" s="235">
        <f>G161/G165</f>
        <v>0.47774480712166173</v>
      </c>
      <c r="D161" s="235">
        <f>H161/H165</f>
        <v>0.44213649851632048</v>
      </c>
      <c r="E161" s="235">
        <f>I161/I165</f>
        <v>0.44213649851632048</v>
      </c>
      <c r="G161" s="236">
        <v>161</v>
      </c>
      <c r="H161" s="236">
        <v>149</v>
      </c>
      <c r="I161" s="237">
        <v>149</v>
      </c>
    </row>
    <row r="162" spans="1:9" x14ac:dyDescent="0.2">
      <c r="A162" s="35" t="s">
        <v>404</v>
      </c>
      <c r="B162" s="58" t="s">
        <v>427</v>
      </c>
      <c r="C162" s="235">
        <f>G162/G165</f>
        <v>0.29673590504451036</v>
      </c>
      <c r="D162" s="235">
        <f>H162/H165</f>
        <v>0.3086053412462908</v>
      </c>
      <c r="E162" s="235">
        <f>I162/I165</f>
        <v>0.32937685459940652</v>
      </c>
      <c r="G162" s="236">
        <v>100</v>
      </c>
      <c r="H162" s="236">
        <v>104</v>
      </c>
      <c r="I162" s="237">
        <v>111</v>
      </c>
    </row>
    <row r="163" spans="1:9" x14ac:dyDescent="0.2">
      <c r="A163" s="35" t="s">
        <v>404</v>
      </c>
      <c r="B163" s="58" t="s">
        <v>428</v>
      </c>
      <c r="C163" s="235">
        <f>G163/G165</f>
        <v>3.2640949554896145E-2</v>
      </c>
      <c r="D163" s="235">
        <f>H163/H165</f>
        <v>4.1543026706231452E-2</v>
      </c>
      <c r="E163" s="235">
        <f>I163/I165</f>
        <v>5.3412462908011868E-2</v>
      </c>
      <c r="G163" s="236">
        <v>11</v>
      </c>
      <c r="H163" s="236">
        <v>14</v>
      </c>
      <c r="I163" s="237">
        <v>18</v>
      </c>
    </row>
    <row r="164" spans="1:9" x14ac:dyDescent="0.2">
      <c r="A164" s="35" t="s">
        <v>404</v>
      </c>
      <c r="B164" s="58" t="s">
        <v>429</v>
      </c>
      <c r="C164" s="235">
        <f>G164/G165</f>
        <v>0</v>
      </c>
      <c r="D164" s="235">
        <f>H164/H165</f>
        <v>0</v>
      </c>
      <c r="E164" s="235">
        <f>I164/I165</f>
        <v>0</v>
      </c>
      <c r="G164" s="236">
        <v>0</v>
      </c>
      <c r="H164" s="236">
        <v>0</v>
      </c>
      <c r="I164" s="237">
        <v>0</v>
      </c>
    </row>
    <row r="165" spans="1:9" x14ac:dyDescent="0.2">
      <c r="B165" s="230" t="s">
        <v>430</v>
      </c>
      <c r="C165" s="235">
        <f>G165/G165</f>
        <v>1</v>
      </c>
      <c r="D165" s="235">
        <f>H165/H165</f>
        <v>1</v>
      </c>
      <c r="E165" s="235">
        <f>I165/I165</f>
        <v>1</v>
      </c>
      <c r="G165" s="236">
        <f>SUM(G159:G164)</f>
        <v>337</v>
      </c>
      <c r="H165" s="236">
        <f>SUM(H159:H164)</f>
        <v>337</v>
      </c>
      <c r="I165" s="236">
        <f>SUM(I159:I164)</f>
        <v>337</v>
      </c>
    </row>
    <row r="166" spans="1:9" x14ac:dyDescent="0.2">
      <c r="B166" s="80" t="s">
        <v>431</v>
      </c>
      <c r="C166" s="238">
        <v>527</v>
      </c>
      <c r="D166" s="238">
        <v>520</v>
      </c>
      <c r="E166" s="238">
        <v>527</v>
      </c>
      <c r="F166" s="239" t="s">
        <v>432</v>
      </c>
      <c r="G166" s="236"/>
      <c r="H166" s="236"/>
      <c r="I166" s="236"/>
    </row>
    <row r="167" spans="1:9" x14ac:dyDescent="0.2">
      <c r="A167" s="35" t="s">
        <v>404</v>
      </c>
      <c r="B167" s="228"/>
      <c r="C167" s="229" t="s">
        <v>419</v>
      </c>
      <c r="D167" s="229" t="s">
        <v>421</v>
      </c>
      <c r="E167" s="229" t="s">
        <v>420</v>
      </c>
      <c r="G167" s="229" t="s">
        <v>433</v>
      </c>
      <c r="H167" s="229" t="s">
        <v>434</v>
      </c>
      <c r="I167" s="229" t="s">
        <v>420</v>
      </c>
    </row>
    <row r="168" spans="1:9" x14ac:dyDescent="0.2">
      <c r="A168" s="35" t="s">
        <v>404</v>
      </c>
      <c r="B168" s="58" t="s">
        <v>435</v>
      </c>
      <c r="C168" s="235">
        <f>G168/G174</f>
        <v>3.8461538461538464E-2</v>
      </c>
      <c r="D168" s="235">
        <f>H168/H174</f>
        <v>0.11538461538461539</v>
      </c>
      <c r="E168" s="235">
        <f>I168/I174</f>
        <v>3.8461538461538464E-2</v>
      </c>
      <c r="G168" s="240">
        <v>1</v>
      </c>
      <c r="H168" s="240">
        <v>3</v>
      </c>
      <c r="I168" s="240">
        <v>1</v>
      </c>
    </row>
    <row r="169" spans="1:9" x14ac:dyDescent="0.2">
      <c r="A169" s="35" t="s">
        <v>404</v>
      </c>
      <c r="B169" s="58" t="s">
        <v>436</v>
      </c>
      <c r="C169" s="235">
        <f>G169/G174</f>
        <v>0.38461538461538464</v>
      </c>
      <c r="D169" s="235">
        <f>H169/H174</f>
        <v>0.26923076923076922</v>
      </c>
      <c r="E169" s="235">
        <f>I169/I174</f>
        <v>0.30769230769230771</v>
      </c>
      <c r="G169" s="240">
        <v>10</v>
      </c>
      <c r="H169" s="240">
        <v>7</v>
      </c>
      <c r="I169" s="240">
        <v>8</v>
      </c>
    </row>
    <row r="170" spans="1:9" x14ac:dyDescent="0.2">
      <c r="A170" s="35" t="s">
        <v>404</v>
      </c>
      <c r="B170" s="58" t="s">
        <v>437</v>
      </c>
      <c r="C170" s="235">
        <f>G170/G174</f>
        <v>0.46153846153846156</v>
      </c>
      <c r="D170" s="235">
        <f>H170/H174</f>
        <v>0.42307692307692307</v>
      </c>
      <c r="E170" s="235">
        <f>I170/I174</f>
        <v>0.38461538461538464</v>
      </c>
      <c r="G170" s="240">
        <v>12</v>
      </c>
      <c r="H170" s="240">
        <v>11</v>
      </c>
      <c r="I170" s="240">
        <v>10</v>
      </c>
    </row>
    <row r="171" spans="1:9" x14ac:dyDescent="0.2">
      <c r="A171" s="35" t="s">
        <v>404</v>
      </c>
      <c r="B171" s="241" t="s">
        <v>438</v>
      </c>
      <c r="C171" s="235">
        <f>G171/G174</f>
        <v>7.6923076923076927E-2</v>
      </c>
      <c r="D171" s="235">
        <f>H171/H174</f>
        <v>0.15384615384615385</v>
      </c>
      <c r="E171" s="235">
        <f>I171/I174</f>
        <v>0.26923076923076922</v>
      </c>
      <c r="G171" s="240">
        <v>2</v>
      </c>
      <c r="H171" s="240">
        <v>4</v>
      </c>
      <c r="I171" s="240">
        <v>7</v>
      </c>
    </row>
    <row r="172" spans="1:9" x14ac:dyDescent="0.2">
      <c r="A172" s="35" t="s">
        <v>404</v>
      </c>
      <c r="B172" s="241" t="s">
        <v>439</v>
      </c>
      <c r="C172" s="235">
        <f>G172/G174</f>
        <v>3.8461538461538464E-2</v>
      </c>
      <c r="D172" s="235">
        <f>H172/H174</f>
        <v>3.8461538461538464E-2</v>
      </c>
      <c r="E172" s="235">
        <f>I172/I174</f>
        <v>0</v>
      </c>
      <c r="G172" s="240">
        <v>1</v>
      </c>
      <c r="H172" s="240">
        <v>1</v>
      </c>
      <c r="I172" s="240">
        <v>0</v>
      </c>
    </row>
    <row r="173" spans="1:9" x14ac:dyDescent="0.2">
      <c r="A173" s="35" t="s">
        <v>404</v>
      </c>
      <c r="B173" s="58" t="s">
        <v>440</v>
      </c>
      <c r="C173" s="235">
        <f>G173/G174</f>
        <v>0</v>
      </c>
      <c r="D173" s="235">
        <f>H173/H174</f>
        <v>0</v>
      </c>
      <c r="E173" s="235">
        <f>I173/I174</f>
        <v>0</v>
      </c>
      <c r="G173" s="240">
        <v>0</v>
      </c>
      <c r="H173" s="240">
        <v>0</v>
      </c>
      <c r="I173" s="240">
        <v>0</v>
      </c>
    </row>
    <row r="174" spans="1:9" ht="15.75" customHeight="1" x14ac:dyDescent="0.2">
      <c r="B174" s="58" t="s">
        <v>430</v>
      </c>
      <c r="C174" s="235">
        <f>G174/G174</f>
        <v>1</v>
      </c>
      <c r="D174" s="235">
        <f>H174/H174</f>
        <v>1</v>
      </c>
      <c r="E174" s="235">
        <f>I174/I174</f>
        <v>1</v>
      </c>
      <c r="G174" s="236">
        <f>SUM(G168:G173)</f>
        <v>26</v>
      </c>
      <c r="H174" s="236">
        <f>SUM(H168:H173)</f>
        <v>26</v>
      </c>
      <c r="I174" s="236">
        <f>SUM(I168:I173)</f>
        <v>26</v>
      </c>
    </row>
    <row r="175" spans="1:9" x14ac:dyDescent="0.2">
      <c r="B175" s="67" t="s">
        <v>431</v>
      </c>
      <c r="C175" s="238">
        <v>22</v>
      </c>
      <c r="D175" s="238">
        <v>22</v>
      </c>
      <c r="E175" s="238">
        <v>21</v>
      </c>
      <c r="G175" s="242"/>
      <c r="H175" s="242"/>
      <c r="I175" s="242"/>
    </row>
    <row r="176" spans="1:9" x14ac:dyDescent="0.2">
      <c r="B176" s="54"/>
      <c r="C176" s="243"/>
      <c r="D176" s="243"/>
      <c r="E176" s="243"/>
      <c r="G176" s="242"/>
      <c r="H176" s="242"/>
      <c r="I176" s="242"/>
    </row>
    <row r="177" spans="1:8" ht="12.75" customHeight="1" x14ac:dyDescent="0.2">
      <c r="A177" s="35" t="s">
        <v>441</v>
      </c>
      <c r="B177" s="219" t="s">
        <v>442</v>
      </c>
      <c r="C177" s="219"/>
      <c r="D177" s="219"/>
      <c r="E177" s="219"/>
      <c r="F177" s="219"/>
    </row>
    <row r="178" spans="1:8" ht="12.75" customHeight="1" x14ac:dyDescent="0.25">
      <c r="A178" s="35" t="s">
        <v>441</v>
      </c>
      <c r="B178" s="244" t="s">
        <v>443</v>
      </c>
      <c r="C178" s="244"/>
      <c r="D178" s="244"/>
      <c r="E178" s="245">
        <f>H178/H183</f>
        <v>0.18048780487804877</v>
      </c>
      <c r="F178" s="207"/>
      <c r="H178" s="246">
        <v>37</v>
      </c>
    </row>
    <row r="179" spans="1:8" ht="12.75" customHeight="1" x14ac:dyDescent="0.25">
      <c r="A179" s="35" t="s">
        <v>441</v>
      </c>
      <c r="B179" s="247" t="s">
        <v>444</v>
      </c>
      <c r="C179" s="247"/>
      <c r="D179" s="247"/>
      <c r="E179" s="245">
        <f>H179/H183</f>
        <v>0.32195121951219513</v>
      </c>
      <c r="F179" s="207"/>
      <c r="H179" s="246">
        <v>66</v>
      </c>
    </row>
    <row r="180" spans="1:8" ht="12.75" customHeight="1" x14ac:dyDescent="0.25">
      <c r="A180" s="35" t="s">
        <v>441</v>
      </c>
      <c r="B180" s="247" t="s">
        <v>445</v>
      </c>
      <c r="C180" s="247"/>
      <c r="D180" s="247"/>
      <c r="E180" s="245">
        <f>H180/H183</f>
        <v>0.76585365853658538</v>
      </c>
      <c r="F180" s="248" t="s">
        <v>446</v>
      </c>
      <c r="H180" s="246">
        <v>157</v>
      </c>
    </row>
    <row r="181" spans="1:8" ht="26.25" customHeight="1" x14ac:dyDescent="0.25">
      <c r="A181" s="35" t="s">
        <v>441</v>
      </c>
      <c r="B181" s="247" t="s">
        <v>447</v>
      </c>
      <c r="C181" s="247"/>
      <c r="D181" s="247"/>
      <c r="E181" s="245">
        <f>H181/H183</f>
        <v>0.23414634146341465</v>
      </c>
      <c r="F181" s="248" t="s">
        <v>448</v>
      </c>
      <c r="H181" s="246">
        <v>48</v>
      </c>
    </row>
    <row r="182" spans="1:8" ht="25.5" customHeight="1" x14ac:dyDescent="0.25">
      <c r="A182" s="35" t="s">
        <v>441</v>
      </c>
      <c r="B182" s="247" t="s">
        <v>449</v>
      </c>
      <c r="C182" s="247"/>
      <c r="D182" s="247"/>
      <c r="E182" s="245">
        <f>H182/H183</f>
        <v>5.8536585365853662E-2</v>
      </c>
      <c r="F182" s="207"/>
      <c r="H182" s="246">
        <v>12</v>
      </c>
    </row>
    <row r="183" spans="1:8" ht="38.25" customHeight="1" x14ac:dyDescent="0.2">
      <c r="A183" s="35" t="s">
        <v>441</v>
      </c>
      <c r="B183" s="249" t="s">
        <v>450</v>
      </c>
      <c r="C183" s="250"/>
      <c r="D183" s="250"/>
      <c r="E183" s="251"/>
      <c r="F183" s="252">
        <f>H183/366</f>
        <v>0.56010928961748629</v>
      </c>
      <c r="H183" s="114">
        <f>SUM(H180:H181)</f>
        <v>205</v>
      </c>
    </row>
    <row r="184" spans="1:8" ht="12.75" customHeight="1" x14ac:dyDescent="0.2">
      <c r="F184" s="131"/>
    </row>
    <row r="185" spans="1:8" ht="12.75" customHeight="1" x14ac:dyDescent="0.2">
      <c r="A185" s="35" t="s">
        <v>451</v>
      </c>
      <c r="B185" s="253" t="s">
        <v>452</v>
      </c>
      <c r="C185" s="21"/>
      <c r="D185" s="21"/>
      <c r="E185" s="21"/>
      <c r="F185" s="21"/>
    </row>
    <row r="186" spans="1:8" ht="27" customHeight="1" x14ac:dyDescent="0.25">
      <c r="A186" s="35" t="s">
        <v>451</v>
      </c>
      <c r="B186" s="214" t="s">
        <v>453</v>
      </c>
      <c r="C186" s="214"/>
      <c r="D186" s="254">
        <f>H186/H194</f>
        <v>0.25212464589235128</v>
      </c>
      <c r="F186" s="207"/>
      <c r="H186" s="246">
        <v>89</v>
      </c>
    </row>
    <row r="187" spans="1:8" ht="25.5" customHeight="1" x14ac:dyDescent="0.25">
      <c r="A187" s="35" t="s">
        <v>451</v>
      </c>
      <c r="B187" s="214" t="s">
        <v>454</v>
      </c>
      <c r="C187" s="214"/>
      <c r="D187" s="254">
        <f>H187/H194</f>
        <v>0.19546742209631729</v>
      </c>
      <c r="F187" s="207"/>
      <c r="H187" s="246">
        <v>69</v>
      </c>
    </row>
    <row r="188" spans="1:8" ht="25.5" customHeight="1" x14ac:dyDescent="0.25">
      <c r="A188" s="35" t="s">
        <v>451</v>
      </c>
      <c r="B188" s="214" t="s">
        <v>455</v>
      </c>
      <c r="C188" s="214"/>
      <c r="D188" s="254">
        <f>H188/H194</f>
        <v>0.23512747875354106</v>
      </c>
      <c r="F188" s="207"/>
      <c r="H188" s="246">
        <v>83</v>
      </c>
    </row>
    <row r="189" spans="1:8" ht="25.5" customHeight="1" x14ac:dyDescent="0.25">
      <c r="A189" s="35" t="s">
        <v>451</v>
      </c>
      <c r="B189" s="214" t="s">
        <v>456</v>
      </c>
      <c r="C189" s="214"/>
      <c r="D189" s="254">
        <f>H189/H194</f>
        <v>0.15297450424929179</v>
      </c>
      <c r="F189" s="207"/>
      <c r="H189" s="246">
        <v>54</v>
      </c>
    </row>
    <row r="190" spans="1:8" ht="25.5" customHeight="1" x14ac:dyDescent="0.25">
      <c r="A190" s="35" t="s">
        <v>451</v>
      </c>
      <c r="B190" s="214" t="s">
        <v>457</v>
      </c>
      <c r="C190" s="214"/>
      <c r="D190" s="254">
        <f>H190/H194</f>
        <v>0.14447592067988668</v>
      </c>
      <c r="F190" s="207"/>
      <c r="H190" s="246">
        <v>51</v>
      </c>
    </row>
    <row r="191" spans="1:8" ht="25.5" customHeight="1" x14ac:dyDescent="0.25">
      <c r="A191" s="35" t="s">
        <v>451</v>
      </c>
      <c r="B191" s="214" t="s">
        <v>458</v>
      </c>
      <c r="C191" s="214"/>
      <c r="D191" s="254">
        <f>H191/H194</f>
        <v>1.9830028328611898E-2</v>
      </c>
      <c r="F191" s="207"/>
      <c r="H191" s="246">
        <v>7</v>
      </c>
    </row>
    <row r="192" spans="1:8" ht="25.5" customHeight="1" x14ac:dyDescent="0.25">
      <c r="A192" s="35" t="s">
        <v>451</v>
      </c>
      <c r="B192" s="247" t="s">
        <v>459</v>
      </c>
      <c r="C192" s="247"/>
      <c r="D192" s="254">
        <f>H192/H194</f>
        <v>0</v>
      </c>
      <c r="F192" s="207"/>
      <c r="H192" s="246">
        <v>0</v>
      </c>
    </row>
    <row r="193" spans="1:196" ht="25.5" customHeight="1" x14ac:dyDescent="0.25">
      <c r="A193" s="35" t="s">
        <v>451</v>
      </c>
      <c r="B193" s="247" t="s">
        <v>460</v>
      </c>
      <c r="C193" s="247"/>
      <c r="D193" s="254">
        <f>H193/H194</f>
        <v>0</v>
      </c>
      <c r="F193" s="207"/>
      <c r="H193" s="246">
        <v>0</v>
      </c>
      <c r="J193" s="138"/>
      <c r="K193" s="138"/>
      <c r="L193" s="138"/>
      <c r="M193" s="138"/>
      <c r="N193" s="138"/>
      <c r="O193" s="138"/>
      <c r="P193" s="138"/>
      <c r="Q193" s="138"/>
      <c r="R193" s="138"/>
      <c r="S193" s="138"/>
      <c r="T193" s="138"/>
      <c r="U193" s="138"/>
      <c r="V193" s="138"/>
      <c r="W193" s="138"/>
      <c r="X193" s="138"/>
      <c r="Y193" s="138"/>
      <c r="Z193" s="138"/>
      <c r="AA193" s="138"/>
      <c r="AB193" s="138"/>
      <c r="AC193" s="138"/>
      <c r="AD193" s="138"/>
      <c r="AE193" s="138"/>
      <c r="AF193" s="138"/>
      <c r="AG193" s="138"/>
      <c r="AH193" s="138"/>
      <c r="AI193" s="138"/>
      <c r="AJ193" s="138"/>
      <c r="AK193" s="138"/>
      <c r="AL193" s="138"/>
      <c r="AM193" s="138"/>
      <c r="AN193" s="138"/>
      <c r="AO193" s="138"/>
      <c r="AP193" s="138"/>
      <c r="AQ193" s="138"/>
      <c r="AR193" s="138"/>
      <c r="AS193" s="138"/>
      <c r="AT193" s="138"/>
      <c r="AU193" s="138"/>
      <c r="AV193" s="138"/>
      <c r="AW193" s="138"/>
      <c r="AX193" s="138"/>
      <c r="AY193" s="138"/>
      <c r="AZ193" s="138"/>
      <c r="BA193" s="138"/>
      <c r="BB193" s="138"/>
      <c r="BC193" s="138"/>
      <c r="BD193" s="138"/>
      <c r="BE193" s="138"/>
      <c r="BF193" s="138"/>
      <c r="BG193" s="138"/>
      <c r="BH193" s="138"/>
      <c r="BI193" s="138"/>
      <c r="BJ193" s="138"/>
      <c r="BK193" s="138"/>
      <c r="BL193" s="138"/>
      <c r="BM193" s="138"/>
      <c r="BN193" s="138"/>
      <c r="BO193" s="138"/>
      <c r="BP193" s="138"/>
      <c r="BQ193" s="138"/>
      <c r="BR193" s="138"/>
      <c r="BS193" s="138"/>
      <c r="BT193" s="138"/>
      <c r="BU193" s="138"/>
      <c r="BV193" s="138"/>
      <c r="BW193" s="138"/>
      <c r="BX193" s="138"/>
      <c r="BY193" s="138"/>
      <c r="BZ193" s="138"/>
      <c r="CA193" s="138"/>
      <c r="CB193" s="138"/>
      <c r="CC193" s="138"/>
      <c r="CD193" s="138"/>
      <c r="CE193" s="138"/>
      <c r="CF193" s="138"/>
      <c r="CG193" s="138"/>
      <c r="CH193" s="138"/>
      <c r="CI193" s="138"/>
      <c r="CJ193" s="138"/>
      <c r="CK193" s="138"/>
      <c r="CL193" s="138"/>
      <c r="CM193" s="138"/>
      <c r="CN193" s="138"/>
      <c r="CO193" s="138"/>
      <c r="CP193" s="138"/>
      <c r="CQ193" s="138"/>
      <c r="CR193" s="138"/>
      <c r="CS193" s="138"/>
      <c r="CT193" s="138"/>
      <c r="CU193" s="138"/>
      <c r="CV193" s="138"/>
      <c r="CW193" s="138"/>
      <c r="CX193" s="138"/>
      <c r="CY193" s="138"/>
      <c r="CZ193" s="138"/>
      <c r="DA193" s="138"/>
      <c r="DB193" s="138"/>
      <c r="DC193" s="138"/>
      <c r="DD193" s="138"/>
      <c r="DE193" s="138"/>
      <c r="DF193" s="138"/>
      <c r="DG193" s="138"/>
      <c r="DH193" s="138"/>
      <c r="DI193" s="138"/>
      <c r="DJ193" s="138"/>
      <c r="DK193" s="138"/>
      <c r="DL193" s="138"/>
      <c r="DM193" s="138"/>
      <c r="DN193" s="138"/>
      <c r="DO193" s="138"/>
      <c r="DP193" s="138"/>
      <c r="DQ193" s="138"/>
      <c r="DR193" s="138"/>
      <c r="DS193" s="138"/>
      <c r="DT193" s="138"/>
      <c r="DU193" s="138"/>
      <c r="DV193" s="138"/>
      <c r="DW193" s="138"/>
      <c r="DX193" s="138"/>
      <c r="DY193" s="138"/>
      <c r="DZ193" s="138"/>
      <c r="EA193" s="138"/>
      <c r="EB193" s="138"/>
      <c r="EC193" s="138"/>
      <c r="ED193" s="138"/>
      <c r="EE193" s="138"/>
      <c r="EF193" s="138"/>
      <c r="EG193" s="138"/>
      <c r="EH193" s="138"/>
      <c r="EI193" s="138"/>
      <c r="EJ193" s="138"/>
      <c r="EK193" s="138"/>
      <c r="EL193" s="138"/>
      <c r="EM193" s="138"/>
      <c r="EN193" s="138"/>
      <c r="EO193" s="138"/>
      <c r="EP193" s="138"/>
      <c r="EQ193" s="138"/>
      <c r="ER193" s="138"/>
      <c r="ES193" s="138"/>
      <c r="ET193" s="138"/>
      <c r="EU193" s="138"/>
      <c r="EV193" s="138"/>
      <c r="EW193" s="138"/>
      <c r="EX193" s="138"/>
      <c r="EY193" s="138"/>
      <c r="EZ193" s="138"/>
      <c r="FA193" s="138"/>
      <c r="FB193" s="138"/>
      <c r="FC193" s="138"/>
      <c r="FD193" s="138"/>
      <c r="FE193" s="138"/>
      <c r="FF193" s="138"/>
      <c r="FG193" s="138"/>
      <c r="FH193" s="138"/>
      <c r="FI193" s="138"/>
      <c r="FJ193" s="138"/>
      <c r="FK193" s="138"/>
      <c r="FL193" s="138"/>
      <c r="FM193" s="138"/>
      <c r="FN193" s="138"/>
      <c r="FO193" s="138"/>
      <c r="FP193" s="138"/>
      <c r="FQ193" s="138"/>
      <c r="FR193" s="138"/>
      <c r="FS193" s="138"/>
      <c r="FT193" s="138"/>
      <c r="FU193" s="138"/>
      <c r="FV193" s="138"/>
      <c r="FW193" s="138"/>
      <c r="FX193" s="138"/>
      <c r="FY193" s="138"/>
      <c r="FZ193" s="138"/>
      <c r="GA193" s="138"/>
      <c r="GB193" s="138"/>
      <c r="GC193" s="138"/>
      <c r="GD193" s="138"/>
      <c r="GE193" s="138"/>
      <c r="GF193" s="138"/>
      <c r="GG193" s="138"/>
      <c r="GH193" s="138"/>
      <c r="GI193" s="138"/>
      <c r="GJ193" s="138"/>
      <c r="GK193" s="138"/>
      <c r="GL193" s="138"/>
      <c r="GM193" s="138"/>
      <c r="GN193" s="138"/>
    </row>
    <row r="194" spans="1:196" s="257" customFormat="1" ht="31.5" customHeight="1" x14ac:dyDescent="0.2">
      <c r="A194" s="34"/>
      <c r="B194" s="255" t="s">
        <v>430</v>
      </c>
      <c r="C194" s="256"/>
      <c r="D194" s="254">
        <f>SUM(D186:D193)</f>
        <v>1</v>
      </c>
      <c r="E194" s="138"/>
      <c r="F194" s="138"/>
      <c r="G194" s="1"/>
      <c r="H194" s="246">
        <f>SUM(H186:H193)</f>
        <v>353</v>
      </c>
      <c r="I194" s="1"/>
      <c r="J194" s="138"/>
      <c r="K194" s="138"/>
      <c r="L194" s="138"/>
      <c r="M194" s="138"/>
      <c r="N194" s="138"/>
      <c r="O194" s="138"/>
      <c r="P194" s="138"/>
      <c r="Q194" s="138"/>
      <c r="R194" s="138"/>
      <c r="S194" s="138"/>
      <c r="T194" s="138"/>
      <c r="U194" s="138"/>
      <c r="V194" s="138"/>
      <c r="W194" s="138"/>
      <c r="X194" s="138"/>
      <c r="Y194" s="138"/>
      <c r="Z194" s="138"/>
      <c r="AA194" s="138"/>
      <c r="AB194" s="138"/>
      <c r="AC194" s="138"/>
      <c r="AD194" s="138"/>
      <c r="AE194" s="138"/>
      <c r="AF194" s="138"/>
      <c r="AG194" s="138"/>
      <c r="AH194" s="138"/>
      <c r="AI194" s="138"/>
      <c r="AJ194" s="138"/>
      <c r="AK194" s="138"/>
      <c r="AL194" s="138"/>
      <c r="AM194" s="138"/>
      <c r="AN194" s="138"/>
      <c r="AO194" s="138"/>
      <c r="AP194" s="138"/>
      <c r="AQ194" s="138"/>
      <c r="AR194" s="138"/>
      <c r="AS194" s="138"/>
      <c r="AT194" s="138"/>
      <c r="AU194" s="138"/>
      <c r="AV194" s="138"/>
      <c r="AW194" s="138"/>
      <c r="AX194" s="138"/>
      <c r="AY194" s="138"/>
      <c r="AZ194" s="138"/>
      <c r="BA194" s="138"/>
      <c r="BB194" s="138"/>
      <c r="BC194" s="138"/>
      <c r="BD194" s="138"/>
      <c r="BE194" s="138"/>
      <c r="BF194" s="138"/>
      <c r="BG194" s="138"/>
      <c r="BH194" s="138"/>
      <c r="BI194" s="138"/>
      <c r="BJ194" s="138"/>
      <c r="BK194" s="138"/>
      <c r="BL194" s="138"/>
      <c r="BM194" s="138"/>
      <c r="BN194" s="138"/>
      <c r="BO194" s="138"/>
      <c r="BP194" s="138"/>
      <c r="BQ194" s="138"/>
      <c r="BR194" s="138"/>
      <c r="BS194" s="138"/>
      <c r="BT194" s="138"/>
      <c r="BU194" s="138"/>
      <c r="BV194" s="138"/>
      <c r="BW194" s="138"/>
      <c r="BX194" s="138"/>
      <c r="BY194" s="138"/>
      <c r="BZ194" s="138"/>
      <c r="CA194" s="138"/>
      <c r="CB194" s="138"/>
      <c r="CC194" s="138"/>
      <c r="CD194" s="138"/>
      <c r="CE194" s="138"/>
      <c r="CF194" s="138"/>
      <c r="CG194" s="138"/>
      <c r="CH194" s="138"/>
      <c r="CI194" s="138"/>
      <c r="CJ194" s="138"/>
      <c r="CK194" s="138"/>
      <c r="CL194" s="138"/>
      <c r="CM194" s="138"/>
      <c r="CN194" s="138"/>
      <c r="CO194" s="138"/>
      <c r="CP194" s="138"/>
      <c r="CQ194" s="138"/>
      <c r="CR194" s="138"/>
      <c r="CS194" s="138"/>
      <c r="CT194" s="138"/>
      <c r="CU194" s="138"/>
      <c r="CV194" s="138"/>
      <c r="CW194" s="138"/>
      <c r="CX194" s="138"/>
      <c r="CY194" s="138"/>
      <c r="CZ194" s="138"/>
      <c r="DA194" s="138"/>
      <c r="DB194" s="138"/>
      <c r="DC194" s="138"/>
      <c r="DD194" s="138"/>
      <c r="DE194" s="138"/>
      <c r="DF194" s="138"/>
      <c r="DG194" s="138"/>
      <c r="DH194" s="138"/>
      <c r="DI194" s="138"/>
      <c r="DJ194" s="138"/>
      <c r="DK194" s="138"/>
      <c r="DL194" s="138"/>
      <c r="DM194" s="138"/>
      <c r="DN194" s="138"/>
      <c r="DO194" s="138"/>
      <c r="DP194" s="138"/>
      <c r="DQ194" s="138"/>
      <c r="DR194" s="138"/>
      <c r="DS194" s="138"/>
      <c r="DT194" s="138"/>
      <c r="DU194" s="138"/>
      <c r="DV194" s="138"/>
      <c r="DW194" s="138"/>
      <c r="DX194" s="138"/>
      <c r="DY194" s="138"/>
      <c r="DZ194" s="138"/>
      <c r="EA194" s="138"/>
      <c r="EB194" s="138"/>
      <c r="EC194" s="138"/>
      <c r="ED194" s="138"/>
      <c r="EE194" s="138"/>
      <c r="EF194" s="138"/>
      <c r="EG194" s="138"/>
      <c r="EH194" s="138"/>
      <c r="EI194" s="138"/>
      <c r="EJ194" s="138"/>
      <c r="EK194" s="138"/>
      <c r="EL194" s="138"/>
      <c r="EM194" s="138"/>
      <c r="EN194" s="138"/>
      <c r="EO194" s="138"/>
      <c r="EP194" s="138"/>
      <c r="EQ194" s="138"/>
      <c r="ER194" s="138"/>
      <c r="ES194" s="138"/>
      <c r="ET194" s="138"/>
      <c r="EU194" s="138"/>
      <c r="EV194" s="138"/>
      <c r="EW194" s="138"/>
      <c r="EX194" s="138"/>
      <c r="EY194" s="138"/>
      <c r="EZ194" s="138"/>
      <c r="FA194" s="138"/>
      <c r="FB194" s="138"/>
      <c r="FC194" s="138"/>
      <c r="FD194" s="138"/>
      <c r="FE194" s="138"/>
      <c r="FF194" s="138"/>
      <c r="FG194" s="138"/>
      <c r="FH194" s="138"/>
      <c r="FI194" s="138"/>
      <c r="FJ194" s="138"/>
      <c r="FK194" s="138"/>
      <c r="FL194" s="138"/>
      <c r="FM194" s="138"/>
      <c r="FN194" s="138"/>
      <c r="FO194" s="138"/>
      <c r="FP194" s="138"/>
      <c r="FQ194" s="138"/>
      <c r="FR194" s="138"/>
      <c r="FS194" s="138"/>
      <c r="FT194" s="138"/>
      <c r="FU194" s="138"/>
      <c r="FV194" s="138"/>
      <c r="FW194" s="138"/>
      <c r="FX194" s="138"/>
      <c r="FY194" s="138"/>
      <c r="FZ194" s="138"/>
      <c r="GA194" s="138"/>
      <c r="GB194" s="138"/>
      <c r="GC194" s="138"/>
      <c r="GD194" s="138"/>
      <c r="GE194" s="138"/>
      <c r="GF194" s="138"/>
      <c r="GG194" s="138"/>
      <c r="GH194" s="138"/>
      <c r="GI194" s="138"/>
      <c r="GJ194" s="138"/>
      <c r="GK194" s="138"/>
      <c r="GL194" s="138"/>
      <c r="GM194" s="138"/>
      <c r="GN194" s="138"/>
    </row>
    <row r="195" spans="1:196" ht="27" customHeight="1" x14ac:dyDescent="0.2">
      <c r="A195" s="258"/>
      <c r="B195" s="257"/>
      <c r="C195" s="257"/>
      <c r="D195" s="257"/>
      <c r="E195" s="134"/>
      <c r="F195" s="138"/>
      <c r="G195" s="138"/>
    </row>
    <row r="196" spans="1:196" ht="24.75" customHeight="1" x14ac:dyDescent="0.2">
      <c r="A196" s="35" t="s">
        <v>461</v>
      </c>
      <c r="B196" s="259" t="s">
        <v>462</v>
      </c>
      <c r="C196" s="260"/>
      <c r="D196" s="260"/>
      <c r="E196" s="261">
        <v>3.43</v>
      </c>
      <c r="F196" s="262" t="s">
        <v>463</v>
      </c>
      <c r="G196" s="138"/>
      <c r="H196" s="138"/>
      <c r="I196" s="138"/>
    </row>
    <row r="197" spans="1:196" ht="44.25" customHeight="1" x14ac:dyDescent="0.25">
      <c r="A197" s="35" t="s">
        <v>461</v>
      </c>
      <c r="B197" s="263" t="s">
        <v>464</v>
      </c>
      <c r="C197" s="247"/>
      <c r="D197" s="247"/>
      <c r="E197" s="254">
        <f>H194/366</f>
        <v>0.96448087431693985</v>
      </c>
      <c r="F197" s="207"/>
    </row>
    <row r="198" spans="1:196" ht="8.25" customHeight="1" x14ac:dyDescent="0.25">
      <c r="A198" s="35"/>
      <c r="B198" s="66"/>
      <c r="C198" s="37"/>
      <c r="D198" s="37"/>
      <c r="E198" s="264"/>
      <c r="F198" s="207"/>
    </row>
    <row r="199" spans="1:196" ht="17.25" customHeight="1" x14ac:dyDescent="0.2">
      <c r="B199" s="33" t="s">
        <v>465</v>
      </c>
      <c r="D199" s="33" t="s">
        <v>466</v>
      </c>
      <c r="F199" s="138"/>
    </row>
    <row r="200" spans="1:196" ht="24.75" customHeight="1" x14ac:dyDescent="0.2">
      <c r="B200" s="265" t="s">
        <v>467</v>
      </c>
      <c r="F200" s="138"/>
    </row>
    <row r="201" spans="1:196" ht="15" customHeight="1" x14ac:dyDescent="0.25">
      <c r="B201" s="103" t="s">
        <v>468</v>
      </c>
      <c r="F201" s="138"/>
    </row>
    <row r="202" spans="1:196" x14ac:dyDescent="0.2">
      <c r="A202" s="35" t="s">
        <v>469</v>
      </c>
      <c r="B202" s="3" t="s">
        <v>470</v>
      </c>
      <c r="F202" s="138"/>
    </row>
    <row r="203" spans="1:196" x14ac:dyDescent="0.2">
      <c r="A203" s="35" t="s">
        <v>469</v>
      </c>
      <c r="B203" s="204"/>
      <c r="C203" s="133" t="s">
        <v>95</v>
      </c>
      <c r="D203" s="133" t="s">
        <v>96</v>
      </c>
      <c r="E203" s="128"/>
      <c r="F203" s="128"/>
      <c r="G203" s="171"/>
    </row>
    <row r="204" spans="1:196" ht="25.5" x14ac:dyDescent="0.2">
      <c r="A204" s="35" t="s">
        <v>469</v>
      </c>
      <c r="B204" s="266" t="s">
        <v>471</v>
      </c>
      <c r="C204" s="85" t="s">
        <v>333</v>
      </c>
      <c r="D204" s="133"/>
      <c r="F204" s="131"/>
      <c r="H204" s="171"/>
    </row>
    <row r="205" spans="1:196" ht="15" x14ac:dyDescent="0.25">
      <c r="A205" s="35" t="s">
        <v>469</v>
      </c>
      <c r="B205" s="58" t="s">
        <v>472</v>
      </c>
      <c r="C205" s="267">
        <v>25</v>
      </c>
      <c r="F205" s="268"/>
    </row>
    <row r="206" spans="1:196" x14ac:dyDescent="0.2">
      <c r="A206" s="35" t="s">
        <v>469</v>
      </c>
      <c r="B206" s="204"/>
      <c r="C206" s="133" t="s">
        <v>95</v>
      </c>
      <c r="D206" s="133" t="s">
        <v>96</v>
      </c>
      <c r="E206" s="128"/>
      <c r="F206" s="128"/>
      <c r="G206" s="171"/>
    </row>
    <row r="207" spans="1:196" ht="25.5" x14ac:dyDescent="0.2">
      <c r="A207" s="35" t="s">
        <v>469</v>
      </c>
      <c r="B207" s="247" t="s">
        <v>473</v>
      </c>
      <c r="C207" s="269" t="s">
        <v>97</v>
      </c>
      <c r="D207" s="133"/>
      <c r="F207" s="131"/>
      <c r="H207" s="171"/>
    </row>
    <row r="208" spans="1:196" x14ac:dyDescent="0.2">
      <c r="A208" s="35"/>
      <c r="B208" s="37"/>
      <c r="C208" s="164"/>
      <c r="D208" s="164"/>
      <c r="F208" s="131"/>
    </row>
    <row r="209" spans="1:8" x14ac:dyDescent="0.2">
      <c r="A209" s="35" t="s">
        <v>469</v>
      </c>
      <c r="B209" s="550" t="s">
        <v>474</v>
      </c>
      <c r="C209" s="466"/>
      <c r="D209" s="466"/>
      <c r="F209" s="131"/>
    </row>
    <row r="210" spans="1:8" ht="12.75" customHeight="1" x14ac:dyDescent="0.2">
      <c r="A210" s="35" t="s">
        <v>469</v>
      </c>
      <c r="B210" s="270" t="s">
        <v>475</v>
      </c>
      <c r="C210" s="185"/>
      <c r="D210" s="164"/>
      <c r="F210" s="131"/>
    </row>
    <row r="211" spans="1:8" x14ac:dyDescent="0.2">
      <c r="A211" s="35" t="s">
        <v>469</v>
      </c>
      <c r="B211" s="270" t="s">
        <v>476</v>
      </c>
      <c r="C211" s="213" t="s">
        <v>97</v>
      </c>
      <c r="D211" s="164"/>
      <c r="F211" s="131"/>
    </row>
    <row r="212" spans="1:8" x14ac:dyDescent="0.2">
      <c r="A212" s="35" t="s">
        <v>469</v>
      </c>
      <c r="B212" s="270" t="s">
        <v>477</v>
      </c>
      <c r="C212" s="185"/>
      <c r="D212" s="164"/>
      <c r="F212" s="131"/>
    </row>
    <row r="213" spans="1:8" x14ac:dyDescent="0.2">
      <c r="B213" s="37"/>
      <c r="C213" s="164"/>
      <c r="D213" s="164"/>
      <c r="F213" s="131"/>
    </row>
    <row r="214" spans="1:8" x14ac:dyDescent="0.2">
      <c r="A214" s="35" t="s">
        <v>469</v>
      </c>
      <c r="B214" s="204"/>
      <c r="C214" s="133" t="s">
        <v>95</v>
      </c>
      <c r="D214" s="133" t="s">
        <v>96</v>
      </c>
      <c r="F214" s="131"/>
    </row>
    <row r="215" spans="1:8" ht="38.25" x14ac:dyDescent="0.2">
      <c r="A215" s="35" t="s">
        <v>469</v>
      </c>
      <c r="B215" s="270" t="s">
        <v>478</v>
      </c>
      <c r="C215" s="133"/>
      <c r="D215" s="133"/>
      <c r="F215" s="131"/>
    </row>
    <row r="216" spans="1:8" x14ac:dyDescent="0.2">
      <c r="F216" s="138"/>
    </row>
    <row r="217" spans="1:8" x14ac:dyDescent="0.2">
      <c r="A217" s="35" t="s">
        <v>479</v>
      </c>
      <c r="B217" s="3" t="s">
        <v>480</v>
      </c>
      <c r="F217" s="138"/>
    </row>
    <row r="218" spans="1:8" x14ac:dyDescent="0.2">
      <c r="A218" s="35" t="s">
        <v>479</v>
      </c>
      <c r="B218" s="204"/>
      <c r="C218" s="133" t="s">
        <v>95</v>
      </c>
      <c r="D218" s="133" t="s">
        <v>96</v>
      </c>
      <c r="E218" s="128"/>
      <c r="F218" s="128"/>
      <c r="G218" s="171"/>
    </row>
    <row r="219" spans="1:8" ht="25.5" x14ac:dyDescent="0.2">
      <c r="A219" s="35" t="s">
        <v>479</v>
      </c>
      <c r="B219" s="266" t="s">
        <v>481</v>
      </c>
      <c r="C219" s="58"/>
      <c r="D219" s="269" t="s">
        <v>97</v>
      </c>
      <c r="F219" s="131"/>
      <c r="H219" s="171"/>
    </row>
    <row r="220" spans="1:8" x14ac:dyDescent="0.2">
      <c r="A220" s="35" t="s">
        <v>479</v>
      </c>
      <c r="B220" s="271" t="s">
        <v>482</v>
      </c>
      <c r="C220" s="272"/>
      <c r="F220" s="138"/>
    </row>
    <row r="221" spans="1:8" x14ac:dyDescent="0.2">
      <c r="A221" s="35" t="s">
        <v>479</v>
      </c>
      <c r="B221" s="271" t="s">
        <v>483</v>
      </c>
      <c r="C221" s="272"/>
      <c r="F221" s="138"/>
    </row>
    <row r="222" spans="1:8" x14ac:dyDescent="0.2">
      <c r="B222" s="273"/>
      <c r="F222" s="138"/>
    </row>
    <row r="223" spans="1:8" x14ac:dyDescent="0.2">
      <c r="A223" s="35" t="s">
        <v>484</v>
      </c>
      <c r="B223" s="551"/>
      <c r="C223" s="500"/>
      <c r="D223" s="501"/>
      <c r="E223" s="133" t="s">
        <v>95</v>
      </c>
      <c r="F223" s="133" t="s">
        <v>96</v>
      </c>
      <c r="G223" s="171"/>
    </row>
    <row r="224" spans="1:8" ht="29.25" customHeight="1" x14ac:dyDescent="0.2">
      <c r="A224" s="35" t="s">
        <v>484</v>
      </c>
      <c r="B224" s="552" t="s">
        <v>485</v>
      </c>
      <c r="C224" s="553"/>
      <c r="D224" s="554"/>
      <c r="E224" s="269" t="s">
        <v>97</v>
      </c>
      <c r="F224" s="133"/>
      <c r="H224" s="171"/>
    </row>
    <row r="225" spans="1:6" ht="28.5" customHeight="1" x14ac:dyDescent="0.2">
      <c r="F225" s="138"/>
    </row>
    <row r="226" spans="1:6" x14ac:dyDescent="0.2">
      <c r="A226" s="35" t="s">
        <v>486</v>
      </c>
      <c r="B226" s="167" t="s">
        <v>487</v>
      </c>
      <c r="F226" s="138"/>
    </row>
    <row r="227" spans="1:6" ht="25.5" x14ac:dyDescent="0.2">
      <c r="A227" s="35" t="s">
        <v>486</v>
      </c>
      <c r="B227" s="266" t="s">
        <v>488</v>
      </c>
      <c r="C227" s="274" t="s">
        <v>489</v>
      </c>
      <c r="D227" s="46"/>
      <c r="E227" s="138"/>
      <c r="F227" s="138"/>
    </row>
    <row r="228" spans="1:6" x14ac:dyDescent="0.2">
      <c r="A228" s="35" t="s">
        <v>486</v>
      </c>
      <c r="B228" s="271" t="s">
        <v>490</v>
      </c>
      <c r="C228" s="58"/>
      <c r="D228" s="46"/>
      <c r="E228" s="138"/>
      <c r="F228" s="138"/>
    </row>
    <row r="229" spans="1:6" x14ac:dyDescent="0.2">
      <c r="A229" s="35" t="s">
        <v>486</v>
      </c>
      <c r="B229" s="275" t="s">
        <v>491</v>
      </c>
      <c r="C229" s="276"/>
      <c r="D229" s="46"/>
      <c r="E229" s="138"/>
      <c r="F229" s="138"/>
    </row>
    <row r="230" spans="1:6" x14ac:dyDescent="0.2">
      <c r="A230" s="35"/>
      <c r="B230" s="277"/>
      <c r="C230" s="278"/>
      <c r="D230" s="46"/>
      <c r="E230" s="138"/>
      <c r="F230" s="138"/>
    </row>
    <row r="231" spans="1:6" x14ac:dyDescent="0.2">
      <c r="B231" s="138"/>
      <c r="C231" s="138"/>
      <c r="D231" s="138"/>
      <c r="E231" s="138"/>
      <c r="F231" s="138"/>
    </row>
    <row r="232" spans="1:6" x14ac:dyDescent="0.2">
      <c r="A232" s="35" t="s">
        <v>492</v>
      </c>
      <c r="B232" s="3" t="s">
        <v>493</v>
      </c>
      <c r="F232" s="138"/>
    </row>
    <row r="233" spans="1:6" x14ac:dyDescent="0.2">
      <c r="A233" s="35" t="s">
        <v>492</v>
      </c>
      <c r="B233" s="263" t="s">
        <v>494</v>
      </c>
      <c r="C233" s="272"/>
      <c r="F233" s="138"/>
    </row>
    <row r="234" spans="1:6" x14ac:dyDescent="0.2">
      <c r="A234" s="35" t="s">
        <v>492</v>
      </c>
      <c r="B234" s="263" t="s">
        <v>495</v>
      </c>
      <c r="C234" s="69" t="s">
        <v>97</v>
      </c>
      <c r="F234" s="138"/>
    </row>
    <row r="235" spans="1:6" ht="38.25" x14ac:dyDescent="0.2">
      <c r="A235" s="35" t="s">
        <v>492</v>
      </c>
      <c r="B235" s="263" t="s">
        <v>496</v>
      </c>
      <c r="C235" s="246"/>
      <c r="F235" s="138"/>
    </row>
    <row r="236" spans="1:6" x14ac:dyDescent="0.2">
      <c r="A236" s="35" t="s">
        <v>492</v>
      </c>
      <c r="B236" s="275" t="s">
        <v>491</v>
      </c>
      <c r="C236" s="276"/>
      <c r="F236" s="138"/>
    </row>
    <row r="237" spans="1:6" x14ac:dyDescent="0.2">
      <c r="A237" s="35"/>
      <c r="B237" s="279"/>
      <c r="C237" s="280"/>
      <c r="F237" s="138"/>
    </row>
    <row r="238" spans="1:6" x14ac:dyDescent="0.2">
      <c r="A238" s="35" t="s">
        <v>492</v>
      </c>
      <c r="B238" s="539" t="s">
        <v>497</v>
      </c>
      <c r="C238" s="540"/>
      <c r="D238" s="281">
        <v>39873</v>
      </c>
      <c r="F238" s="138"/>
    </row>
    <row r="239" spans="1:6" x14ac:dyDescent="0.2">
      <c r="A239" s="35" t="s">
        <v>492</v>
      </c>
      <c r="B239" s="539" t="s">
        <v>498</v>
      </c>
      <c r="C239" s="540"/>
      <c r="D239" s="282">
        <v>150</v>
      </c>
      <c r="F239" s="138"/>
    </row>
    <row r="240" spans="1:6" x14ac:dyDescent="0.2">
      <c r="A240" s="35" t="s">
        <v>492</v>
      </c>
      <c r="B240" s="539" t="s">
        <v>499</v>
      </c>
      <c r="C240" s="540"/>
      <c r="F240" s="138"/>
    </row>
    <row r="241" spans="1:6" x14ac:dyDescent="0.2">
      <c r="A241" s="35" t="s">
        <v>492</v>
      </c>
      <c r="B241" s="283" t="s">
        <v>500</v>
      </c>
      <c r="C241" s="272"/>
      <c r="F241" s="138"/>
    </row>
    <row r="242" spans="1:6" x14ac:dyDescent="0.2">
      <c r="A242" s="35" t="s">
        <v>492</v>
      </c>
      <c r="B242" s="283" t="s">
        <v>501</v>
      </c>
      <c r="C242" s="272"/>
      <c r="F242" s="138"/>
    </row>
    <row r="243" spans="1:6" x14ac:dyDescent="0.2">
      <c r="A243" s="35" t="s">
        <v>492</v>
      </c>
      <c r="B243" s="284" t="s">
        <v>502</v>
      </c>
      <c r="C243" s="69" t="s">
        <v>97</v>
      </c>
      <c r="D243" s="138"/>
      <c r="E243" s="138"/>
      <c r="F243" s="138"/>
    </row>
    <row r="244" spans="1:6" x14ac:dyDescent="0.2">
      <c r="F244" s="138"/>
    </row>
    <row r="245" spans="1:6" x14ac:dyDescent="0.2">
      <c r="A245" s="35" t="s">
        <v>503</v>
      </c>
      <c r="B245" s="3" t="s">
        <v>504</v>
      </c>
      <c r="F245" s="138"/>
    </row>
    <row r="246" spans="1:6" x14ac:dyDescent="0.2">
      <c r="A246" s="35" t="s">
        <v>503</v>
      </c>
      <c r="B246" s="551"/>
      <c r="C246" s="500"/>
      <c r="D246" s="501"/>
      <c r="E246" s="133" t="s">
        <v>95</v>
      </c>
      <c r="F246" s="133" t="s">
        <v>96</v>
      </c>
    </row>
    <row r="247" spans="1:6" ht="29.25" customHeight="1" x14ac:dyDescent="0.2">
      <c r="A247" s="35" t="s">
        <v>503</v>
      </c>
      <c r="B247" s="456" t="s">
        <v>505</v>
      </c>
      <c r="C247" s="457"/>
      <c r="D247" s="458"/>
      <c r="E247" s="69" t="s">
        <v>97</v>
      </c>
      <c r="F247" s="133"/>
    </row>
    <row r="248" spans="1:6" x14ac:dyDescent="0.2">
      <c r="A248" s="35" t="s">
        <v>503</v>
      </c>
      <c r="B248" s="555" t="s">
        <v>506</v>
      </c>
      <c r="C248" s="555"/>
      <c r="D248" s="285" t="s">
        <v>507</v>
      </c>
      <c r="F248" s="131"/>
    </row>
    <row r="249" spans="1:6" x14ac:dyDescent="0.2">
      <c r="F249" s="138"/>
    </row>
    <row r="250" spans="1:6" x14ac:dyDescent="0.2">
      <c r="A250" s="35" t="s">
        <v>508</v>
      </c>
      <c r="B250" s="3" t="s">
        <v>509</v>
      </c>
      <c r="F250" s="138"/>
    </row>
    <row r="251" spans="1:6" x14ac:dyDescent="0.2">
      <c r="A251" s="35" t="s">
        <v>508</v>
      </c>
      <c r="B251" s="551"/>
      <c r="C251" s="500"/>
      <c r="D251" s="501"/>
      <c r="E251" s="133" t="s">
        <v>95</v>
      </c>
      <c r="F251" s="133" t="s">
        <v>96</v>
      </c>
    </row>
    <row r="252" spans="1:6" ht="41.25" customHeight="1" x14ac:dyDescent="0.2">
      <c r="A252" s="35" t="s">
        <v>508</v>
      </c>
      <c r="B252" s="456" t="s">
        <v>510</v>
      </c>
      <c r="C252" s="457"/>
      <c r="D252" s="458"/>
      <c r="E252" s="69" t="s">
        <v>97</v>
      </c>
      <c r="F252" s="133"/>
    </row>
    <row r="253" spans="1:6" ht="40.5" customHeight="1" x14ac:dyDescent="0.2">
      <c r="F253" s="138"/>
    </row>
    <row r="254" spans="1:6" x14ac:dyDescent="0.2">
      <c r="A254" s="35" t="s">
        <v>511</v>
      </c>
      <c r="B254" s="286" t="s">
        <v>512</v>
      </c>
      <c r="C254" s="556" t="s">
        <v>513</v>
      </c>
      <c r="D254" s="557"/>
      <c r="E254" s="33" t="s">
        <v>514</v>
      </c>
      <c r="F254" s="54"/>
    </row>
    <row r="255" spans="1:6" x14ac:dyDescent="0.2">
      <c r="F255" s="138"/>
    </row>
    <row r="256" spans="1:6" ht="15.75" x14ac:dyDescent="0.25">
      <c r="B256" s="103" t="s">
        <v>515</v>
      </c>
      <c r="F256" s="138"/>
    </row>
    <row r="257" spans="1:6" x14ac:dyDescent="0.2">
      <c r="A257" s="35" t="s">
        <v>516</v>
      </c>
      <c r="B257" s="3" t="s">
        <v>517</v>
      </c>
      <c r="F257" s="138"/>
    </row>
    <row r="258" spans="1:6" x14ac:dyDescent="0.2">
      <c r="A258" s="35" t="s">
        <v>516</v>
      </c>
      <c r="B258" s="551"/>
      <c r="C258" s="500"/>
      <c r="D258" s="501"/>
      <c r="E258" s="133" t="s">
        <v>95</v>
      </c>
      <c r="F258" s="133" t="s">
        <v>96</v>
      </c>
    </row>
    <row r="259" spans="1:6" ht="65.25" customHeight="1" x14ac:dyDescent="0.2">
      <c r="A259" s="35" t="s">
        <v>516</v>
      </c>
      <c r="B259" s="456" t="s">
        <v>518</v>
      </c>
      <c r="C259" s="457"/>
      <c r="D259" s="458"/>
      <c r="E259" s="133"/>
      <c r="F259" s="85" t="s">
        <v>97</v>
      </c>
    </row>
    <row r="260" spans="1:6" x14ac:dyDescent="0.2">
      <c r="A260" s="35" t="s">
        <v>516</v>
      </c>
      <c r="B260" s="558" t="s">
        <v>519</v>
      </c>
      <c r="C260" s="558"/>
      <c r="D260" s="525"/>
      <c r="E260" s="164"/>
      <c r="F260" s="164"/>
    </row>
    <row r="261" spans="1:6" x14ac:dyDescent="0.2">
      <c r="A261" s="35" t="s">
        <v>516</v>
      </c>
      <c r="B261" s="520" t="s">
        <v>520</v>
      </c>
      <c r="C261" s="520"/>
      <c r="D261" s="520"/>
      <c r="E261" s="272"/>
      <c r="F261" s="164"/>
    </row>
    <row r="262" spans="1:6" x14ac:dyDescent="0.2">
      <c r="A262" s="35" t="s">
        <v>516</v>
      </c>
      <c r="B262" s="520" t="s">
        <v>521</v>
      </c>
      <c r="C262" s="520"/>
      <c r="D262" s="520"/>
      <c r="E262" s="272"/>
      <c r="F262" s="164"/>
    </row>
    <row r="263" spans="1:6" x14ac:dyDescent="0.2">
      <c r="A263" s="35" t="s">
        <v>516</v>
      </c>
      <c r="B263" s="520" t="s">
        <v>522</v>
      </c>
      <c r="C263" s="520"/>
      <c r="D263" s="520"/>
      <c r="E263" s="272"/>
      <c r="F263" s="164"/>
    </row>
    <row r="264" spans="1:6" x14ac:dyDescent="0.2">
      <c r="A264" s="35" t="s">
        <v>516</v>
      </c>
      <c r="B264" s="520" t="s">
        <v>523</v>
      </c>
      <c r="C264" s="520"/>
      <c r="D264" s="520"/>
      <c r="E264" s="272"/>
      <c r="F264" s="164"/>
    </row>
    <row r="265" spans="1:6" x14ac:dyDescent="0.2">
      <c r="A265" s="35" t="s">
        <v>516</v>
      </c>
      <c r="B265" s="559" t="s">
        <v>524</v>
      </c>
      <c r="C265" s="559"/>
      <c r="D265" s="559"/>
      <c r="E265" s="164"/>
      <c r="F265" s="164"/>
    </row>
    <row r="266" spans="1:6" x14ac:dyDescent="0.2">
      <c r="A266" s="35" t="s">
        <v>516</v>
      </c>
      <c r="B266" s="520" t="s">
        <v>525</v>
      </c>
      <c r="C266" s="520"/>
      <c r="D266" s="520"/>
      <c r="E266" s="287"/>
      <c r="F266" s="164"/>
    </row>
    <row r="267" spans="1:6" x14ac:dyDescent="0.2">
      <c r="A267" s="35" t="s">
        <v>516</v>
      </c>
      <c r="B267" s="560" t="s">
        <v>526</v>
      </c>
      <c r="C267" s="560"/>
      <c r="D267" s="560"/>
      <c r="E267" s="288"/>
      <c r="F267" s="164"/>
    </row>
    <row r="268" spans="1:6" x14ac:dyDescent="0.2">
      <c r="A268" s="35" t="s">
        <v>516</v>
      </c>
      <c r="B268" s="524" t="s">
        <v>527</v>
      </c>
      <c r="C268" s="558"/>
      <c r="D268" s="558"/>
      <c r="E268" s="561"/>
      <c r="F268" s="562"/>
    </row>
    <row r="269" spans="1:6" x14ac:dyDescent="0.2">
      <c r="A269" s="35"/>
      <c r="B269" s="523"/>
      <c r="C269" s="505"/>
      <c r="D269" s="505"/>
      <c r="E269" s="505"/>
      <c r="F269" s="563"/>
    </row>
    <row r="270" spans="1:6" x14ac:dyDescent="0.2">
      <c r="F270" s="138"/>
    </row>
    <row r="271" spans="1:6" x14ac:dyDescent="0.2">
      <c r="A271" s="35" t="s">
        <v>528</v>
      </c>
      <c r="B271" s="3" t="s">
        <v>529</v>
      </c>
      <c r="F271" s="138"/>
    </row>
    <row r="272" spans="1:6" x14ac:dyDescent="0.2">
      <c r="A272" s="35" t="s">
        <v>528</v>
      </c>
      <c r="B272" s="551"/>
      <c r="C272" s="500"/>
      <c r="D272" s="501"/>
      <c r="E272" s="133" t="s">
        <v>95</v>
      </c>
      <c r="F272" s="133" t="s">
        <v>96</v>
      </c>
    </row>
    <row r="273" spans="1:7" ht="63" customHeight="1" x14ac:dyDescent="0.2">
      <c r="A273" s="35" t="s">
        <v>528</v>
      </c>
      <c r="B273" s="456" t="s">
        <v>530</v>
      </c>
      <c r="C273" s="457"/>
      <c r="D273" s="458"/>
      <c r="E273" s="133"/>
      <c r="F273" s="85" t="s">
        <v>97</v>
      </c>
    </row>
    <row r="274" spans="1:7" x14ac:dyDescent="0.2">
      <c r="A274" s="35" t="s">
        <v>528</v>
      </c>
      <c r="B274" s="558" t="s">
        <v>519</v>
      </c>
      <c r="C274" s="558"/>
      <c r="D274" s="525"/>
      <c r="E274" s="164"/>
    </row>
    <row r="275" spans="1:7" x14ac:dyDescent="0.2">
      <c r="A275" s="35" t="s">
        <v>528</v>
      </c>
      <c r="B275" s="520" t="s">
        <v>531</v>
      </c>
      <c r="C275" s="520"/>
      <c r="D275" s="520"/>
      <c r="E275" s="272"/>
    </row>
    <row r="276" spans="1:7" x14ac:dyDescent="0.2">
      <c r="A276" s="35" t="s">
        <v>528</v>
      </c>
      <c r="B276" s="520" t="s">
        <v>532</v>
      </c>
      <c r="C276" s="520"/>
      <c r="D276" s="520"/>
      <c r="E276" s="272"/>
    </row>
    <row r="277" spans="1:7" x14ac:dyDescent="0.2">
      <c r="F277" s="138"/>
    </row>
    <row r="278" spans="1:7" x14ac:dyDescent="0.2">
      <c r="A278" s="35" t="s">
        <v>528</v>
      </c>
      <c r="B278" s="466" t="s">
        <v>533</v>
      </c>
      <c r="C278" s="466"/>
      <c r="D278" s="466"/>
      <c r="E278" s="466"/>
      <c r="F278" s="466"/>
      <c r="G278" s="466"/>
    </row>
    <row r="279" spans="1:7" x14ac:dyDescent="0.2">
      <c r="A279" s="35" t="s">
        <v>528</v>
      </c>
      <c r="B279" s="289" t="s">
        <v>95</v>
      </c>
      <c r="C279" s="289" t="s">
        <v>96</v>
      </c>
      <c r="F279" s="138"/>
    </row>
    <row r="280" spans="1:7" x14ac:dyDescent="0.2">
      <c r="A280" s="35" t="s">
        <v>528</v>
      </c>
      <c r="B280" s="289"/>
      <c r="C280" s="289"/>
    </row>
  </sheetData>
  <mergeCells count="84">
    <mergeCell ref="B278:G278"/>
    <mergeCell ref="B263:D263"/>
    <mergeCell ref="B264:D264"/>
    <mergeCell ref="B265:D265"/>
    <mergeCell ref="B266:D266"/>
    <mergeCell ref="B267:D267"/>
    <mergeCell ref="B268:F269"/>
    <mergeCell ref="B272:D272"/>
    <mergeCell ref="B273:D273"/>
    <mergeCell ref="B274:D274"/>
    <mergeCell ref="B275:D275"/>
    <mergeCell ref="B276:D276"/>
    <mergeCell ref="B262:D262"/>
    <mergeCell ref="B240:C240"/>
    <mergeCell ref="B246:D246"/>
    <mergeCell ref="B247:D247"/>
    <mergeCell ref="B248:C248"/>
    <mergeCell ref="B251:D251"/>
    <mergeCell ref="B252:D252"/>
    <mergeCell ref="C254:D254"/>
    <mergeCell ref="B258:D258"/>
    <mergeCell ref="B259:D259"/>
    <mergeCell ref="B260:D260"/>
    <mergeCell ref="B261:D261"/>
    <mergeCell ref="B239:C239"/>
    <mergeCell ref="B128:F128"/>
    <mergeCell ref="B130:F130"/>
    <mergeCell ref="C137:E137"/>
    <mergeCell ref="B140:F140"/>
    <mergeCell ref="B142:F142"/>
    <mergeCell ref="D144:E144"/>
    <mergeCell ref="D145:E145"/>
    <mergeCell ref="B209:D209"/>
    <mergeCell ref="B223:D223"/>
    <mergeCell ref="B224:D224"/>
    <mergeCell ref="B238:C238"/>
    <mergeCell ref="B127:F127"/>
    <mergeCell ref="B95:D95"/>
    <mergeCell ref="B96:D96"/>
    <mergeCell ref="B97:F97"/>
    <mergeCell ref="C98:G98"/>
    <mergeCell ref="B106:G106"/>
    <mergeCell ref="B107:D107"/>
    <mergeCell ref="B108:D108"/>
    <mergeCell ref="B109:D109"/>
    <mergeCell ref="B111:G111"/>
    <mergeCell ref="B121:F121"/>
    <mergeCell ref="B125:D125"/>
    <mergeCell ref="B66:F66"/>
    <mergeCell ref="B38:C38"/>
    <mergeCell ref="B39:C39"/>
    <mergeCell ref="B40:C40"/>
    <mergeCell ref="B42:F42"/>
    <mergeCell ref="B58:F58"/>
    <mergeCell ref="B59:D59"/>
    <mergeCell ref="B60:D60"/>
    <mergeCell ref="B61:D61"/>
    <mergeCell ref="B62:D62"/>
    <mergeCell ref="B63:D63"/>
    <mergeCell ref="B64:D64"/>
    <mergeCell ref="B37:C37"/>
    <mergeCell ref="B21:D21"/>
    <mergeCell ref="B22:D22"/>
    <mergeCell ref="B23:D23"/>
    <mergeCell ref="B24:D24"/>
    <mergeCell ref="B25:D25"/>
    <mergeCell ref="B27:C27"/>
    <mergeCell ref="B28:C28"/>
    <mergeCell ref="B32:C32"/>
    <mergeCell ref="B33:C33"/>
    <mergeCell ref="B34:C34"/>
    <mergeCell ref="B36:F36"/>
    <mergeCell ref="B20:D20"/>
    <mergeCell ref="A1:F1"/>
    <mergeCell ref="B5:F5"/>
    <mergeCell ref="B7:D7"/>
    <mergeCell ref="B8:D8"/>
    <mergeCell ref="B10:D10"/>
    <mergeCell ref="B11:D11"/>
    <mergeCell ref="B13:D13"/>
    <mergeCell ref="B14:D14"/>
    <mergeCell ref="B16:D16"/>
    <mergeCell ref="B17:D17"/>
    <mergeCell ref="B19:F19"/>
  </mergeCells>
  <pageMargins left="0.75" right="0.75" top="1" bottom="1" header="0.5" footer="0.5"/>
  <pageSetup scale="73" fitToHeight="10" orientation="portrait" r:id="rId1"/>
  <headerFooter alignWithMargins="0">
    <oddHeader>&amp;CCommon Data Set 2012 - 2013</oddHeader>
    <oddFooter>&amp;L&amp;8Eastern University
Office of Institutional Research
March 21, 2013&amp;C&amp;A&amp;RPage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workbookViewId="0">
      <selection activeCell="H1" sqref="H1"/>
    </sheetView>
  </sheetViews>
  <sheetFormatPr defaultRowHeight="12.75" x14ac:dyDescent="0.2"/>
  <cols>
    <col min="1" max="1" width="4.42578125" style="34" customWidth="1"/>
    <col min="2" max="2" width="22.7109375" style="1" customWidth="1"/>
    <col min="3" max="7" width="12.7109375" style="1" customWidth="1"/>
    <col min="8" max="256" width="9.140625" style="1"/>
    <col min="257" max="257" width="4.42578125" style="1" customWidth="1"/>
    <col min="258" max="258" width="22.7109375" style="1" customWidth="1"/>
    <col min="259" max="263" width="12.7109375" style="1" customWidth="1"/>
    <col min="264" max="512" width="9.140625" style="1"/>
    <col min="513" max="513" width="4.42578125" style="1" customWidth="1"/>
    <col min="514" max="514" width="22.7109375" style="1" customWidth="1"/>
    <col min="515" max="519" width="12.7109375" style="1" customWidth="1"/>
    <col min="520" max="768" width="9.140625" style="1"/>
    <col min="769" max="769" width="4.42578125" style="1" customWidth="1"/>
    <col min="770" max="770" width="22.7109375" style="1" customWidth="1"/>
    <col min="771" max="775" width="12.7109375" style="1" customWidth="1"/>
    <col min="776" max="1024" width="9.140625" style="1"/>
    <col min="1025" max="1025" width="4.42578125" style="1" customWidth="1"/>
    <col min="1026" max="1026" width="22.7109375" style="1" customWidth="1"/>
    <col min="1027" max="1031" width="12.7109375" style="1" customWidth="1"/>
    <col min="1032" max="1280" width="9.140625" style="1"/>
    <col min="1281" max="1281" width="4.42578125" style="1" customWidth="1"/>
    <col min="1282" max="1282" width="22.7109375" style="1" customWidth="1"/>
    <col min="1283" max="1287" width="12.7109375" style="1" customWidth="1"/>
    <col min="1288" max="1536" width="9.140625" style="1"/>
    <col min="1537" max="1537" width="4.42578125" style="1" customWidth="1"/>
    <col min="1538" max="1538" width="22.7109375" style="1" customWidth="1"/>
    <col min="1539" max="1543" width="12.7109375" style="1" customWidth="1"/>
    <col min="1544" max="1792" width="9.140625" style="1"/>
    <col min="1793" max="1793" width="4.42578125" style="1" customWidth="1"/>
    <col min="1794" max="1794" width="22.7109375" style="1" customWidth="1"/>
    <col min="1795" max="1799" width="12.7109375" style="1" customWidth="1"/>
    <col min="1800" max="2048" width="9.140625" style="1"/>
    <col min="2049" max="2049" width="4.42578125" style="1" customWidth="1"/>
    <col min="2050" max="2050" width="22.7109375" style="1" customWidth="1"/>
    <col min="2051" max="2055" width="12.7109375" style="1" customWidth="1"/>
    <col min="2056" max="2304" width="9.140625" style="1"/>
    <col min="2305" max="2305" width="4.42578125" style="1" customWidth="1"/>
    <col min="2306" max="2306" width="22.7109375" style="1" customWidth="1"/>
    <col min="2307" max="2311" width="12.7109375" style="1" customWidth="1"/>
    <col min="2312" max="2560" width="9.140625" style="1"/>
    <col min="2561" max="2561" width="4.42578125" style="1" customWidth="1"/>
    <col min="2562" max="2562" width="22.7109375" style="1" customWidth="1"/>
    <col min="2563" max="2567" width="12.7109375" style="1" customWidth="1"/>
    <col min="2568" max="2816" width="9.140625" style="1"/>
    <col min="2817" max="2817" width="4.42578125" style="1" customWidth="1"/>
    <col min="2818" max="2818" width="22.7109375" style="1" customWidth="1"/>
    <col min="2819" max="2823" width="12.7109375" style="1" customWidth="1"/>
    <col min="2824" max="3072" width="9.140625" style="1"/>
    <col min="3073" max="3073" width="4.42578125" style="1" customWidth="1"/>
    <col min="3074" max="3074" width="22.7109375" style="1" customWidth="1"/>
    <col min="3075" max="3079" width="12.7109375" style="1" customWidth="1"/>
    <col min="3080" max="3328" width="9.140625" style="1"/>
    <col min="3329" max="3329" width="4.42578125" style="1" customWidth="1"/>
    <col min="3330" max="3330" width="22.7109375" style="1" customWidth="1"/>
    <col min="3331" max="3335" width="12.7109375" style="1" customWidth="1"/>
    <col min="3336" max="3584" width="9.140625" style="1"/>
    <col min="3585" max="3585" width="4.42578125" style="1" customWidth="1"/>
    <col min="3586" max="3586" width="22.7109375" style="1" customWidth="1"/>
    <col min="3587" max="3591" width="12.7109375" style="1" customWidth="1"/>
    <col min="3592" max="3840" width="9.140625" style="1"/>
    <col min="3841" max="3841" width="4.42578125" style="1" customWidth="1"/>
    <col min="3842" max="3842" width="22.7109375" style="1" customWidth="1"/>
    <col min="3843" max="3847" width="12.7109375" style="1" customWidth="1"/>
    <col min="3848" max="4096" width="9.140625" style="1"/>
    <col min="4097" max="4097" width="4.42578125" style="1" customWidth="1"/>
    <col min="4098" max="4098" width="22.7109375" style="1" customWidth="1"/>
    <col min="4099" max="4103" width="12.7109375" style="1" customWidth="1"/>
    <col min="4104" max="4352" width="9.140625" style="1"/>
    <col min="4353" max="4353" width="4.42578125" style="1" customWidth="1"/>
    <col min="4354" max="4354" width="22.7109375" style="1" customWidth="1"/>
    <col min="4355" max="4359" width="12.7109375" style="1" customWidth="1"/>
    <col min="4360" max="4608" width="9.140625" style="1"/>
    <col min="4609" max="4609" width="4.42578125" style="1" customWidth="1"/>
    <col min="4610" max="4610" width="22.7109375" style="1" customWidth="1"/>
    <col min="4611" max="4615" width="12.7109375" style="1" customWidth="1"/>
    <col min="4616" max="4864" width="9.140625" style="1"/>
    <col min="4865" max="4865" width="4.42578125" style="1" customWidth="1"/>
    <col min="4866" max="4866" width="22.7109375" style="1" customWidth="1"/>
    <col min="4867" max="4871" width="12.7109375" style="1" customWidth="1"/>
    <col min="4872" max="5120" width="9.140625" style="1"/>
    <col min="5121" max="5121" width="4.42578125" style="1" customWidth="1"/>
    <col min="5122" max="5122" width="22.7109375" style="1" customWidth="1"/>
    <col min="5123" max="5127" width="12.7109375" style="1" customWidth="1"/>
    <col min="5128" max="5376" width="9.140625" style="1"/>
    <col min="5377" max="5377" width="4.42578125" style="1" customWidth="1"/>
    <col min="5378" max="5378" width="22.7109375" style="1" customWidth="1"/>
    <col min="5379" max="5383" width="12.7109375" style="1" customWidth="1"/>
    <col min="5384" max="5632" width="9.140625" style="1"/>
    <col min="5633" max="5633" width="4.42578125" style="1" customWidth="1"/>
    <col min="5634" max="5634" width="22.7109375" style="1" customWidth="1"/>
    <col min="5635" max="5639" width="12.7109375" style="1" customWidth="1"/>
    <col min="5640" max="5888" width="9.140625" style="1"/>
    <col min="5889" max="5889" width="4.42578125" style="1" customWidth="1"/>
    <col min="5890" max="5890" width="22.7109375" style="1" customWidth="1"/>
    <col min="5891" max="5895" width="12.7109375" style="1" customWidth="1"/>
    <col min="5896" max="6144" width="9.140625" style="1"/>
    <col min="6145" max="6145" width="4.42578125" style="1" customWidth="1"/>
    <col min="6146" max="6146" width="22.7109375" style="1" customWidth="1"/>
    <col min="6147" max="6151" width="12.7109375" style="1" customWidth="1"/>
    <col min="6152" max="6400" width="9.140625" style="1"/>
    <col min="6401" max="6401" width="4.42578125" style="1" customWidth="1"/>
    <col min="6402" max="6402" width="22.7109375" style="1" customWidth="1"/>
    <col min="6403" max="6407" width="12.7109375" style="1" customWidth="1"/>
    <col min="6408" max="6656" width="9.140625" style="1"/>
    <col min="6657" max="6657" width="4.42578125" style="1" customWidth="1"/>
    <col min="6658" max="6658" width="22.7109375" style="1" customWidth="1"/>
    <col min="6659" max="6663" width="12.7109375" style="1" customWidth="1"/>
    <col min="6664" max="6912" width="9.140625" style="1"/>
    <col min="6913" max="6913" width="4.42578125" style="1" customWidth="1"/>
    <col min="6914" max="6914" width="22.7109375" style="1" customWidth="1"/>
    <col min="6915" max="6919" width="12.7109375" style="1" customWidth="1"/>
    <col min="6920" max="7168" width="9.140625" style="1"/>
    <col min="7169" max="7169" width="4.42578125" style="1" customWidth="1"/>
    <col min="7170" max="7170" width="22.7109375" style="1" customWidth="1"/>
    <col min="7171" max="7175" width="12.7109375" style="1" customWidth="1"/>
    <col min="7176" max="7424" width="9.140625" style="1"/>
    <col min="7425" max="7425" width="4.42578125" style="1" customWidth="1"/>
    <col min="7426" max="7426" width="22.7109375" style="1" customWidth="1"/>
    <col min="7427" max="7431" width="12.7109375" style="1" customWidth="1"/>
    <col min="7432" max="7680" width="9.140625" style="1"/>
    <col min="7681" max="7681" width="4.42578125" style="1" customWidth="1"/>
    <col min="7682" max="7682" width="22.7109375" style="1" customWidth="1"/>
    <col min="7683" max="7687" width="12.7109375" style="1" customWidth="1"/>
    <col min="7688" max="7936" width="9.140625" style="1"/>
    <col min="7937" max="7937" width="4.42578125" style="1" customWidth="1"/>
    <col min="7938" max="7938" width="22.7109375" style="1" customWidth="1"/>
    <col min="7939" max="7943" width="12.7109375" style="1" customWidth="1"/>
    <col min="7944" max="8192" width="9.140625" style="1"/>
    <col min="8193" max="8193" width="4.42578125" style="1" customWidth="1"/>
    <col min="8194" max="8194" width="22.7109375" style="1" customWidth="1"/>
    <col min="8195" max="8199" width="12.7109375" style="1" customWidth="1"/>
    <col min="8200" max="8448" width="9.140625" style="1"/>
    <col min="8449" max="8449" width="4.42578125" style="1" customWidth="1"/>
    <col min="8450" max="8450" width="22.7109375" style="1" customWidth="1"/>
    <col min="8451" max="8455" width="12.7109375" style="1" customWidth="1"/>
    <col min="8456" max="8704" width="9.140625" style="1"/>
    <col min="8705" max="8705" width="4.42578125" style="1" customWidth="1"/>
    <col min="8706" max="8706" width="22.7109375" style="1" customWidth="1"/>
    <col min="8707" max="8711" width="12.7109375" style="1" customWidth="1"/>
    <col min="8712" max="8960" width="9.140625" style="1"/>
    <col min="8961" max="8961" width="4.42578125" style="1" customWidth="1"/>
    <col min="8962" max="8962" width="22.7109375" style="1" customWidth="1"/>
    <col min="8963" max="8967" width="12.7109375" style="1" customWidth="1"/>
    <col min="8968" max="9216" width="9.140625" style="1"/>
    <col min="9217" max="9217" width="4.42578125" style="1" customWidth="1"/>
    <col min="9218" max="9218" width="22.7109375" style="1" customWidth="1"/>
    <col min="9219" max="9223" width="12.7109375" style="1" customWidth="1"/>
    <col min="9224" max="9472" width="9.140625" style="1"/>
    <col min="9473" max="9473" width="4.42578125" style="1" customWidth="1"/>
    <col min="9474" max="9474" width="22.7109375" style="1" customWidth="1"/>
    <col min="9475" max="9479" width="12.7109375" style="1" customWidth="1"/>
    <col min="9480" max="9728" width="9.140625" style="1"/>
    <col min="9729" max="9729" width="4.42578125" style="1" customWidth="1"/>
    <col min="9730" max="9730" width="22.7109375" style="1" customWidth="1"/>
    <col min="9731" max="9735" width="12.7109375" style="1" customWidth="1"/>
    <col min="9736" max="9984" width="9.140625" style="1"/>
    <col min="9985" max="9985" width="4.42578125" style="1" customWidth="1"/>
    <col min="9986" max="9986" width="22.7109375" style="1" customWidth="1"/>
    <col min="9987" max="9991" width="12.7109375" style="1" customWidth="1"/>
    <col min="9992" max="10240" width="9.140625" style="1"/>
    <col min="10241" max="10241" width="4.42578125" style="1" customWidth="1"/>
    <col min="10242" max="10242" width="22.7109375" style="1" customWidth="1"/>
    <col min="10243" max="10247" width="12.7109375" style="1" customWidth="1"/>
    <col min="10248" max="10496" width="9.140625" style="1"/>
    <col min="10497" max="10497" width="4.42578125" style="1" customWidth="1"/>
    <col min="10498" max="10498" width="22.7109375" style="1" customWidth="1"/>
    <col min="10499" max="10503" width="12.7109375" style="1" customWidth="1"/>
    <col min="10504" max="10752" width="9.140625" style="1"/>
    <col min="10753" max="10753" width="4.42578125" style="1" customWidth="1"/>
    <col min="10754" max="10754" width="22.7109375" style="1" customWidth="1"/>
    <col min="10755" max="10759" width="12.7109375" style="1" customWidth="1"/>
    <col min="10760" max="11008" width="9.140625" style="1"/>
    <col min="11009" max="11009" width="4.42578125" style="1" customWidth="1"/>
    <col min="11010" max="11010" width="22.7109375" style="1" customWidth="1"/>
    <col min="11011" max="11015" width="12.7109375" style="1" customWidth="1"/>
    <col min="11016" max="11264" width="9.140625" style="1"/>
    <col min="11265" max="11265" width="4.42578125" style="1" customWidth="1"/>
    <col min="11266" max="11266" width="22.7109375" style="1" customWidth="1"/>
    <col min="11267" max="11271" width="12.7109375" style="1" customWidth="1"/>
    <col min="11272" max="11520" width="9.140625" style="1"/>
    <col min="11521" max="11521" width="4.42578125" style="1" customWidth="1"/>
    <col min="11522" max="11522" width="22.7109375" style="1" customWidth="1"/>
    <col min="11523" max="11527" width="12.7109375" style="1" customWidth="1"/>
    <col min="11528" max="11776" width="9.140625" style="1"/>
    <col min="11777" max="11777" width="4.42578125" style="1" customWidth="1"/>
    <col min="11778" max="11778" width="22.7109375" style="1" customWidth="1"/>
    <col min="11779" max="11783" width="12.7109375" style="1" customWidth="1"/>
    <col min="11784" max="12032" width="9.140625" style="1"/>
    <col min="12033" max="12033" width="4.42578125" style="1" customWidth="1"/>
    <col min="12034" max="12034" width="22.7109375" style="1" customWidth="1"/>
    <col min="12035" max="12039" width="12.7109375" style="1" customWidth="1"/>
    <col min="12040" max="12288" width="9.140625" style="1"/>
    <col min="12289" max="12289" width="4.42578125" style="1" customWidth="1"/>
    <col min="12290" max="12290" width="22.7109375" style="1" customWidth="1"/>
    <col min="12291" max="12295" width="12.7109375" style="1" customWidth="1"/>
    <col min="12296" max="12544" width="9.140625" style="1"/>
    <col min="12545" max="12545" width="4.42578125" style="1" customWidth="1"/>
    <col min="12546" max="12546" width="22.7109375" style="1" customWidth="1"/>
    <col min="12547" max="12551" width="12.7109375" style="1" customWidth="1"/>
    <col min="12552" max="12800" width="9.140625" style="1"/>
    <col min="12801" max="12801" width="4.42578125" style="1" customWidth="1"/>
    <col min="12802" max="12802" width="22.7109375" style="1" customWidth="1"/>
    <col min="12803" max="12807" width="12.7109375" style="1" customWidth="1"/>
    <col min="12808" max="13056" width="9.140625" style="1"/>
    <col min="13057" max="13057" width="4.42578125" style="1" customWidth="1"/>
    <col min="13058" max="13058" width="22.7109375" style="1" customWidth="1"/>
    <col min="13059" max="13063" width="12.7109375" style="1" customWidth="1"/>
    <col min="13064" max="13312" width="9.140625" style="1"/>
    <col min="13313" max="13313" width="4.42578125" style="1" customWidth="1"/>
    <col min="13314" max="13314" width="22.7109375" style="1" customWidth="1"/>
    <col min="13315" max="13319" width="12.7109375" style="1" customWidth="1"/>
    <col min="13320" max="13568" width="9.140625" style="1"/>
    <col min="13569" max="13569" width="4.42578125" style="1" customWidth="1"/>
    <col min="13570" max="13570" width="22.7109375" style="1" customWidth="1"/>
    <col min="13571" max="13575" width="12.7109375" style="1" customWidth="1"/>
    <col min="13576" max="13824" width="9.140625" style="1"/>
    <col min="13825" max="13825" width="4.42578125" style="1" customWidth="1"/>
    <col min="13826" max="13826" width="22.7109375" style="1" customWidth="1"/>
    <col min="13827" max="13831" width="12.7109375" style="1" customWidth="1"/>
    <col min="13832" max="14080" width="9.140625" style="1"/>
    <col min="14081" max="14081" width="4.42578125" style="1" customWidth="1"/>
    <col min="14082" max="14082" width="22.7109375" style="1" customWidth="1"/>
    <col min="14083" max="14087" width="12.7109375" style="1" customWidth="1"/>
    <col min="14088" max="14336" width="9.140625" style="1"/>
    <col min="14337" max="14337" width="4.42578125" style="1" customWidth="1"/>
    <col min="14338" max="14338" width="22.7109375" style="1" customWidth="1"/>
    <col min="14339" max="14343" width="12.7109375" style="1" customWidth="1"/>
    <col min="14344" max="14592" width="9.140625" style="1"/>
    <col min="14593" max="14593" width="4.42578125" style="1" customWidth="1"/>
    <col min="14594" max="14594" width="22.7109375" style="1" customWidth="1"/>
    <col min="14595" max="14599" width="12.7109375" style="1" customWidth="1"/>
    <col min="14600" max="14848" width="9.140625" style="1"/>
    <col min="14849" max="14849" width="4.42578125" style="1" customWidth="1"/>
    <col min="14850" max="14850" width="22.7109375" style="1" customWidth="1"/>
    <col min="14851" max="14855" width="12.7109375" style="1" customWidth="1"/>
    <col min="14856" max="15104" width="9.140625" style="1"/>
    <col min="15105" max="15105" width="4.42578125" style="1" customWidth="1"/>
    <col min="15106" max="15106" width="22.7109375" style="1" customWidth="1"/>
    <col min="15107" max="15111" width="12.7109375" style="1" customWidth="1"/>
    <col min="15112" max="15360" width="9.140625" style="1"/>
    <col min="15361" max="15361" width="4.42578125" style="1" customWidth="1"/>
    <col min="15362" max="15362" width="22.7109375" style="1" customWidth="1"/>
    <col min="15363" max="15367" width="12.7109375" style="1" customWidth="1"/>
    <col min="15368" max="15616" width="9.140625" style="1"/>
    <col min="15617" max="15617" width="4.42578125" style="1" customWidth="1"/>
    <col min="15618" max="15618" width="22.7109375" style="1" customWidth="1"/>
    <col min="15619" max="15623" width="12.7109375" style="1" customWidth="1"/>
    <col min="15624" max="15872" width="9.140625" style="1"/>
    <col min="15873" max="15873" width="4.42578125" style="1" customWidth="1"/>
    <col min="15874" max="15874" width="22.7109375" style="1" customWidth="1"/>
    <col min="15875" max="15879" width="12.7109375" style="1" customWidth="1"/>
    <col min="15880" max="16128" width="9.140625" style="1"/>
    <col min="16129" max="16129" width="4.42578125" style="1" customWidth="1"/>
    <col min="16130" max="16130" width="22.7109375" style="1" customWidth="1"/>
    <col min="16131" max="16135" width="12.7109375" style="1" customWidth="1"/>
    <col min="16136" max="16384" width="9.140625" style="1"/>
  </cols>
  <sheetData>
    <row r="1" spans="1:8" ht="18" x14ac:dyDescent="0.2">
      <c r="A1" s="452" t="s">
        <v>534</v>
      </c>
      <c r="B1" s="452"/>
      <c r="C1" s="452"/>
      <c r="D1" s="452"/>
      <c r="E1" s="452"/>
      <c r="F1" s="452"/>
      <c r="G1" s="452"/>
    </row>
    <row r="3" spans="1:8" ht="15.75" x14ac:dyDescent="0.25">
      <c r="B3" s="103" t="s">
        <v>535</v>
      </c>
    </row>
    <row r="4" spans="1:8" x14ac:dyDescent="0.2">
      <c r="A4" s="35" t="s">
        <v>536</v>
      </c>
      <c r="B4" s="551"/>
      <c r="C4" s="500"/>
      <c r="D4" s="501"/>
      <c r="E4" s="133" t="s">
        <v>95</v>
      </c>
      <c r="F4" s="133" t="s">
        <v>96</v>
      </c>
      <c r="G4" s="290"/>
    </row>
    <row r="5" spans="1:8" ht="26.25" customHeight="1" x14ac:dyDescent="0.2">
      <c r="A5" s="35" t="s">
        <v>536</v>
      </c>
      <c r="B5" s="456" t="s">
        <v>537</v>
      </c>
      <c r="C5" s="457"/>
      <c r="D5" s="458"/>
      <c r="E5" s="291" t="s">
        <v>97</v>
      </c>
      <c r="F5" s="133"/>
      <c r="G5" s="46"/>
    </row>
    <row r="6" spans="1:8" ht="41.25" customHeight="1" x14ac:dyDescent="0.2">
      <c r="A6" s="35" t="s">
        <v>536</v>
      </c>
      <c r="B6" s="456" t="s">
        <v>538</v>
      </c>
      <c r="C6" s="457"/>
      <c r="D6" s="458"/>
      <c r="E6" s="291" t="s">
        <v>97</v>
      </c>
      <c r="F6" s="133"/>
      <c r="G6" s="138"/>
    </row>
    <row r="7" spans="1:8" x14ac:dyDescent="0.2">
      <c r="B7" s="55"/>
      <c r="C7" s="55"/>
      <c r="D7" s="55"/>
      <c r="E7" s="164"/>
      <c r="F7" s="164"/>
      <c r="G7" s="138"/>
    </row>
    <row r="8" spans="1:8" ht="29.25" customHeight="1" x14ac:dyDescent="0.2">
      <c r="A8" s="35" t="s">
        <v>539</v>
      </c>
      <c r="B8" s="566" t="s">
        <v>540</v>
      </c>
      <c r="C8" s="566"/>
      <c r="D8" s="566"/>
      <c r="E8" s="566"/>
      <c r="F8" s="566"/>
      <c r="G8" s="566"/>
    </row>
    <row r="9" spans="1:8" ht="25.5" x14ac:dyDescent="0.2">
      <c r="A9" s="35" t="s">
        <v>539</v>
      </c>
      <c r="B9" s="292"/>
      <c r="C9" s="293" t="s">
        <v>541</v>
      </c>
      <c r="D9" s="293" t="s">
        <v>542</v>
      </c>
      <c r="E9" s="293" t="s">
        <v>543</v>
      </c>
      <c r="F9" s="165"/>
    </row>
    <row r="10" spans="1:8" x14ac:dyDescent="0.2">
      <c r="A10" s="35" t="s">
        <v>539</v>
      </c>
      <c r="B10" s="90" t="s">
        <v>172</v>
      </c>
      <c r="C10" s="294">
        <f>SUM(C11:C12)</f>
        <v>101</v>
      </c>
      <c r="D10" s="294">
        <f>SUM(D11:D12)</f>
        <v>65</v>
      </c>
      <c r="E10" s="294">
        <f>SUM(E11:E12)</f>
        <v>44</v>
      </c>
      <c r="F10" s="225"/>
      <c r="G10" s="225"/>
      <c r="H10" s="225"/>
    </row>
    <row r="11" spans="1:8" x14ac:dyDescent="0.2">
      <c r="A11" s="35"/>
      <c r="B11" s="295" t="s">
        <v>544</v>
      </c>
      <c r="C11" s="296">
        <v>95</v>
      </c>
      <c r="D11" s="296">
        <v>62</v>
      </c>
      <c r="E11" s="296">
        <v>43</v>
      </c>
      <c r="F11" s="225"/>
      <c r="G11" s="225"/>
      <c r="H11" s="225"/>
    </row>
    <row r="12" spans="1:8" x14ac:dyDescent="0.2">
      <c r="A12" s="35"/>
      <c r="B12" s="295" t="s">
        <v>545</v>
      </c>
      <c r="C12" s="296">
        <v>6</v>
      </c>
      <c r="D12" s="296">
        <v>3</v>
      </c>
      <c r="E12" s="296">
        <v>1</v>
      </c>
      <c r="F12" s="225"/>
      <c r="G12" s="225"/>
      <c r="H12" s="225"/>
    </row>
    <row r="13" spans="1:8" x14ac:dyDescent="0.2">
      <c r="A13" s="35" t="s">
        <v>539</v>
      </c>
      <c r="B13" s="90" t="s">
        <v>173</v>
      </c>
      <c r="C13" s="294">
        <f>SUM(C14:C15)</f>
        <v>162</v>
      </c>
      <c r="D13" s="294">
        <f>SUM(D14:D15)</f>
        <v>102</v>
      </c>
      <c r="E13" s="294">
        <f>SUM(E14:E15)</f>
        <v>50</v>
      </c>
      <c r="F13" s="225"/>
      <c r="G13" s="225"/>
      <c r="H13" s="225"/>
    </row>
    <row r="14" spans="1:8" x14ac:dyDescent="0.2">
      <c r="A14" s="35"/>
      <c r="B14" s="295" t="s">
        <v>544</v>
      </c>
      <c r="C14" s="296">
        <v>154</v>
      </c>
      <c r="D14" s="296">
        <v>99</v>
      </c>
      <c r="E14" s="296">
        <v>46</v>
      </c>
      <c r="F14" s="225"/>
      <c r="G14" s="225"/>
      <c r="H14" s="225"/>
    </row>
    <row r="15" spans="1:8" x14ac:dyDescent="0.2">
      <c r="A15" s="35"/>
      <c r="B15" s="295" t="s">
        <v>545</v>
      </c>
      <c r="C15" s="296">
        <v>8</v>
      </c>
      <c r="D15" s="296">
        <v>3</v>
      </c>
      <c r="E15" s="296">
        <v>4</v>
      </c>
      <c r="F15" s="225"/>
      <c r="G15" s="225"/>
      <c r="H15" s="225"/>
    </row>
    <row r="16" spans="1:8" x14ac:dyDescent="0.2">
      <c r="A16" s="35" t="s">
        <v>539</v>
      </c>
      <c r="B16" s="86" t="s">
        <v>25</v>
      </c>
      <c r="C16" s="294">
        <f t="shared" ref="C16:E18" si="0">SUM(C10,C13)</f>
        <v>263</v>
      </c>
      <c r="D16" s="294">
        <f t="shared" si="0"/>
        <v>167</v>
      </c>
      <c r="E16" s="294">
        <f t="shared" si="0"/>
        <v>94</v>
      </c>
      <c r="F16" s="297"/>
    </row>
    <row r="17" spans="1:7" x14ac:dyDescent="0.2">
      <c r="A17" s="35"/>
      <c r="B17" s="295" t="s">
        <v>544</v>
      </c>
      <c r="C17" s="296">
        <f t="shared" si="0"/>
        <v>249</v>
      </c>
      <c r="D17" s="296">
        <f t="shared" si="0"/>
        <v>161</v>
      </c>
      <c r="E17" s="296">
        <f t="shared" si="0"/>
        <v>89</v>
      </c>
      <c r="F17" s="297"/>
    </row>
    <row r="18" spans="1:7" x14ac:dyDescent="0.2">
      <c r="A18" s="35"/>
      <c r="B18" s="295" t="s">
        <v>545</v>
      </c>
      <c r="C18" s="296">
        <f t="shared" si="0"/>
        <v>14</v>
      </c>
      <c r="D18" s="296">
        <f t="shared" si="0"/>
        <v>6</v>
      </c>
      <c r="E18" s="296">
        <f t="shared" si="0"/>
        <v>5</v>
      </c>
      <c r="F18" s="297"/>
    </row>
    <row r="20" spans="1:7" ht="15.75" x14ac:dyDescent="0.2">
      <c r="B20" s="564" t="s">
        <v>546</v>
      </c>
      <c r="C20" s="565"/>
    </row>
    <row r="21" spans="1:7" x14ac:dyDescent="0.2">
      <c r="A21" s="35" t="s">
        <v>547</v>
      </c>
      <c r="B21" s="571" t="s">
        <v>548</v>
      </c>
      <c r="C21" s="571"/>
      <c r="D21" s="571"/>
    </row>
    <row r="22" spans="1:7" ht="15.75" x14ac:dyDescent="0.2">
      <c r="A22" s="35" t="s">
        <v>547</v>
      </c>
      <c r="B22" s="298" t="s">
        <v>549</v>
      </c>
      <c r="C22" s="291" t="s">
        <v>97</v>
      </c>
    </row>
    <row r="23" spans="1:7" ht="15" x14ac:dyDescent="0.2">
      <c r="A23" s="35" t="s">
        <v>547</v>
      </c>
      <c r="B23" s="298" t="s">
        <v>550</v>
      </c>
      <c r="C23" s="299"/>
    </row>
    <row r="24" spans="1:7" ht="15.75" x14ac:dyDescent="0.2">
      <c r="A24" s="35" t="s">
        <v>547</v>
      </c>
      <c r="B24" s="298" t="s">
        <v>551</v>
      </c>
      <c r="C24" s="291" t="s">
        <v>97</v>
      </c>
    </row>
    <row r="25" spans="1:7" ht="15" x14ac:dyDescent="0.2">
      <c r="A25" s="35" t="s">
        <v>547</v>
      </c>
      <c r="B25" s="298" t="s">
        <v>552</v>
      </c>
      <c r="C25" s="299"/>
    </row>
    <row r="27" spans="1:7" ht="12.75" customHeight="1" x14ac:dyDescent="0.2">
      <c r="A27" s="35" t="s">
        <v>553</v>
      </c>
      <c r="B27" s="551"/>
      <c r="C27" s="500"/>
      <c r="D27" s="501"/>
      <c r="E27" s="133" t="s">
        <v>95</v>
      </c>
      <c r="F27" s="133" t="s">
        <v>96</v>
      </c>
      <c r="G27" s="131"/>
    </row>
    <row r="28" spans="1:7" ht="40.5" customHeight="1" x14ac:dyDescent="0.2">
      <c r="A28" s="35" t="s">
        <v>553</v>
      </c>
      <c r="B28" s="456" t="s">
        <v>554</v>
      </c>
      <c r="C28" s="457"/>
      <c r="D28" s="458"/>
      <c r="E28" s="133"/>
      <c r="F28" s="291" t="s">
        <v>97</v>
      </c>
      <c r="G28" s="131"/>
    </row>
    <row r="29" spans="1:7" ht="24.75" customHeight="1" x14ac:dyDescent="0.2">
      <c r="A29" s="35" t="s">
        <v>553</v>
      </c>
      <c r="B29" s="520" t="s">
        <v>555</v>
      </c>
      <c r="C29" s="520"/>
      <c r="D29" s="520"/>
      <c r="E29" s="287"/>
      <c r="F29" s="164"/>
      <c r="G29" s="131"/>
    </row>
    <row r="31" spans="1:7" x14ac:dyDescent="0.2">
      <c r="A31" s="35" t="s">
        <v>556</v>
      </c>
      <c r="B31" s="572" t="s">
        <v>557</v>
      </c>
      <c r="C31" s="542"/>
      <c r="D31" s="542"/>
      <c r="E31" s="542"/>
      <c r="F31" s="300"/>
    </row>
    <row r="32" spans="1:7" ht="22.5" x14ac:dyDescent="0.2">
      <c r="A32" s="35" t="s">
        <v>556</v>
      </c>
      <c r="B32" s="84"/>
      <c r="C32" s="301" t="s">
        <v>558</v>
      </c>
      <c r="D32" s="301" t="s">
        <v>559</v>
      </c>
      <c r="E32" s="301" t="s">
        <v>560</v>
      </c>
      <c r="F32" s="301" t="s">
        <v>561</v>
      </c>
      <c r="G32" s="301" t="s">
        <v>562</v>
      </c>
    </row>
    <row r="33" spans="1:7" ht="15.75" x14ac:dyDescent="0.2">
      <c r="A33" s="35" t="s">
        <v>556</v>
      </c>
      <c r="B33" s="247" t="s">
        <v>563</v>
      </c>
      <c r="C33" s="291" t="s">
        <v>97</v>
      </c>
      <c r="D33" s="133"/>
      <c r="E33" s="133"/>
      <c r="F33" s="133"/>
      <c r="G33" s="133"/>
    </row>
    <row r="34" spans="1:7" ht="15.75" x14ac:dyDescent="0.2">
      <c r="A34" s="35" t="s">
        <v>556</v>
      </c>
      <c r="B34" s="247" t="s">
        <v>564</v>
      </c>
      <c r="C34" s="291" t="s">
        <v>97</v>
      </c>
      <c r="D34" s="133"/>
      <c r="E34" s="133"/>
      <c r="F34" s="133"/>
      <c r="G34" s="133"/>
    </row>
    <row r="35" spans="1:7" ht="25.5" x14ac:dyDescent="0.2">
      <c r="A35" s="35" t="s">
        <v>556</v>
      </c>
      <c r="B35" s="247" t="s">
        <v>565</v>
      </c>
      <c r="C35" s="291" t="s">
        <v>97</v>
      </c>
      <c r="D35" s="133"/>
      <c r="E35" s="133"/>
      <c r="F35" s="133"/>
      <c r="G35" s="133"/>
    </row>
    <row r="36" spans="1:7" ht="15.75" x14ac:dyDescent="0.2">
      <c r="A36" s="35" t="s">
        <v>556</v>
      </c>
      <c r="B36" s="247" t="s">
        <v>340</v>
      </c>
      <c r="C36" s="133"/>
      <c r="D36" s="291" t="s">
        <v>97</v>
      </c>
      <c r="E36" s="133"/>
      <c r="F36" s="133"/>
      <c r="G36" s="133"/>
    </row>
    <row r="37" spans="1:7" ht="15.75" x14ac:dyDescent="0.2">
      <c r="A37" s="35" t="s">
        <v>556</v>
      </c>
      <c r="B37" s="247" t="s">
        <v>336</v>
      </c>
      <c r="C37" s="133"/>
      <c r="D37" s="133"/>
      <c r="E37" s="133"/>
      <c r="F37" s="133"/>
      <c r="G37" s="291" t="s">
        <v>97</v>
      </c>
    </row>
    <row r="38" spans="1:7" ht="40.5" customHeight="1" x14ac:dyDescent="0.2">
      <c r="A38" s="35" t="s">
        <v>556</v>
      </c>
      <c r="B38" s="247" t="s">
        <v>566</v>
      </c>
      <c r="C38" s="291" t="s">
        <v>97</v>
      </c>
      <c r="D38" s="133"/>
      <c r="E38" s="133"/>
      <c r="F38" s="133"/>
      <c r="G38" s="133"/>
    </row>
    <row r="40" spans="1:7" ht="27" customHeight="1" x14ac:dyDescent="0.2">
      <c r="A40" s="35" t="s">
        <v>567</v>
      </c>
      <c r="B40" s="520" t="s">
        <v>568</v>
      </c>
      <c r="C40" s="520"/>
      <c r="D40" s="520"/>
      <c r="E40" s="302"/>
      <c r="F40" s="219"/>
      <c r="G40" s="131"/>
    </row>
    <row r="42" spans="1:7" ht="26.25" customHeight="1" x14ac:dyDescent="0.2">
      <c r="A42" s="35" t="s">
        <v>569</v>
      </c>
      <c r="B42" s="520" t="s">
        <v>570</v>
      </c>
      <c r="C42" s="520"/>
      <c r="D42" s="520"/>
      <c r="E42" s="303">
        <v>2</v>
      </c>
      <c r="F42" s="219"/>
      <c r="G42" s="131"/>
    </row>
    <row r="44" spans="1:7" x14ac:dyDescent="0.2">
      <c r="A44" s="35" t="s">
        <v>571</v>
      </c>
      <c r="B44" s="524" t="s">
        <v>572</v>
      </c>
      <c r="C44" s="558"/>
      <c r="D44" s="558"/>
      <c r="E44" s="558"/>
      <c r="F44" s="558"/>
      <c r="G44" s="567"/>
    </row>
    <row r="45" spans="1:7" x14ac:dyDescent="0.2">
      <c r="A45" s="35"/>
      <c r="B45" s="568"/>
      <c r="C45" s="569"/>
      <c r="D45" s="569"/>
      <c r="E45" s="569"/>
      <c r="F45" s="569"/>
      <c r="G45" s="570"/>
    </row>
    <row r="47" spans="1:7" ht="37.5" customHeight="1" x14ac:dyDescent="0.2">
      <c r="A47" s="35" t="s">
        <v>573</v>
      </c>
      <c r="B47" s="569" t="s">
        <v>574</v>
      </c>
      <c r="C47" s="569"/>
      <c r="D47" s="569"/>
      <c r="E47" s="569"/>
      <c r="F47" s="569"/>
      <c r="G47" s="569"/>
    </row>
    <row r="48" spans="1:7" ht="22.5" x14ac:dyDescent="0.2">
      <c r="A48" s="35" t="s">
        <v>573</v>
      </c>
      <c r="B48" s="84"/>
      <c r="C48" s="304" t="s">
        <v>575</v>
      </c>
      <c r="D48" s="304" t="s">
        <v>576</v>
      </c>
      <c r="E48" s="304" t="s">
        <v>577</v>
      </c>
      <c r="F48" s="304" t="s">
        <v>578</v>
      </c>
      <c r="G48" s="304" t="s">
        <v>579</v>
      </c>
    </row>
    <row r="49" spans="1:7" ht="15.75" x14ac:dyDescent="0.2">
      <c r="A49" s="35" t="s">
        <v>573</v>
      </c>
      <c r="B49" s="58" t="s">
        <v>549</v>
      </c>
      <c r="C49" s="305"/>
      <c r="D49" s="305"/>
      <c r="E49" s="305"/>
      <c r="F49" s="305"/>
      <c r="G49" s="291" t="s">
        <v>97</v>
      </c>
    </row>
    <row r="50" spans="1:7" x14ac:dyDescent="0.2">
      <c r="A50" s="35" t="s">
        <v>573</v>
      </c>
      <c r="B50" s="58" t="s">
        <v>550</v>
      </c>
      <c r="C50" s="305"/>
      <c r="D50" s="305"/>
      <c r="E50" s="305"/>
      <c r="F50" s="305"/>
      <c r="G50" s="68"/>
    </row>
    <row r="51" spans="1:7" ht="15.75" x14ac:dyDescent="0.2">
      <c r="A51" s="35" t="s">
        <v>573</v>
      </c>
      <c r="B51" s="58" t="s">
        <v>551</v>
      </c>
      <c r="C51" s="305"/>
      <c r="D51" s="305"/>
      <c r="E51" s="305"/>
      <c r="F51" s="305"/>
      <c r="G51" s="291" t="s">
        <v>97</v>
      </c>
    </row>
    <row r="52" spans="1:7" x14ac:dyDescent="0.2">
      <c r="A52" s="35" t="s">
        <v>573</v>
      </c>
      <c r="B52" s="58" t="s">
        <v>552</v>
      </c>
      <c r="C52" s="305"/>
      <c r="D52" s="305"/>
      <c r="E52" s="305"/>
      <c r="F52" s="305"/>
      <c r="G52" s="68"/>
    </row>
    <row r="54" spans="1:7" ht="12.75" customHeight="1" x14ac:dyDescent="0.2">
      <c r="A54" s="35" t="s">
        <v>580</v>
      </c>
      <c r="B54" s="551"/>
      <c r="C54" s="500"/>
      <c r="D54" s="501"/>
      <c r="E54" s="133" t="s">
        <v>95</v>
      </c>
      <c r="F54" s="133" t="s">
        <v>96</v>
      </c>
      <c r="G54" s="290"/>
    </row>
    <row r="55" spans="1:7" ht="26.25" customHeight="1" x14ac:dyDescent="0.2">
      <c r="A55" s="35" t="s">
        <v>580</v>
      </c>
      <c r="B55" s="456" t="s">
        <v>581</v>
      </c>
      <c r="C55" s="457"/>
      <c r="D55" s="458"/>
      <c r="E55" s="133"/>
      <c r="F55" s="133"/>
      <c r="G55" s="46"/>
    </row>
    <row r="56" spans="1:7" x14ac:dyDescent="0.2">
      <c r="B56" s="55"/>
      <c r="C56" s="55"/>
      <c r="D56" s="55"/>
      <c r="E56" s="164"/>
      <c r="F56" s="164"/>
    </row>
    <row r="57" spans="1:7" x14ac:dyDescent="0.2">
      <c r="A57" s="35" t="s">
        <v>582</v>
      </c>
      <c r="B57" s="524" t="s">
        <v>583</v>
      </c>
      <c r="C57" s="558"/>
      <c r="D57" s="558"/>
      <c r="E57" s="558"/>
      <c r="F57" s="558"/>
      <c r="G57" s="567"/>
    </row>
    <row r="58" spans="1:7" x14ac:dyDescent="0.2">
      <c r="A58" s="35"/>
      <c r="B58" s="568"/>
      <c r="C58" s="569"/>
      <c r="D58" s="569"/>
      <c r="E58" s="569"/>
      <c r="F58" s="569"/>
      <c r="G58" s="570"/>
    </row>
    <row r="60" spans="1:7" ht="15.75" x14ac:dyDescent="0.2">
      <c r="B60" s="564" t="s">
        <v>584</v>
      </c>
      <c r="C60" s="565"/>
    </row>
    <row r="61" spans="1:7" ht="27.75" customHeight="1" x14ac:dyDescent="0.2">
      <c r="A61" s="35" t="s">
        <v>585</v>
      </c>
      <c r="B61" s="520" t="s">
        <v>586</v>
      </c>
      <c r="C61" s="520"/>
      <c r="D61" s="520"/>
      <c r="E61" s="291" t="s">
        <v>587</v>
      </c>
      <c r="G61" s="131"/>
    </row>
    <row r="63" spans="1:7" x14ac:dyDescent="0.2">
      <c r="A63" s="35" t="s">
        <v>588</v>
      </c>
      <c r="B63" s="551"/>
      <c r="C63" s="500"/>
      <c r="D63" s="501"/>
      <c r="E63" s="133" t="s">
        <v>589</v>
      </c>
      <c r="F63" s="133" t="s">
        <v>590</v>
      </c>
    </row>
    <row r="64" spans="1:7" ht="26.25" customHeight="1" x14ac:dyDescent="0.2">
      <c r="A64" s="35" t="s">
        <v>588</v>
      </c>
      <c r="B64" s="456" t="s">
        <v>591</v>
      </c>
      <c r="C64" s="457"/>
      <c r="D64" s="458"/>
      <c r="E64" s="85">
        <v>89</v>
      </c>
      <c r="F64" s="85" t="s">
        <v>592</v>
      </c>
    </row>
    <row r="66" spans="1:7" x14ac:dyDescent="0.2">
      <c r="A66" s="35" t="s">
        <v>593</v>
      </c>
      <c r="B66" s="551"/>
      <c r="C66" s="500"/>
      <c r="D66" s="501"/>
      <c r="E66" s="133" t="s">
        <v>589</v>
      </c>
      <c r="F66" s="133" t="s">
        <v>590</v>
      </c>
    </row>
    <row r="67" spans="1:7" ht="27" customHeight="1" x14ac:dyDescent="0.2">
      <c r="A67" s="35" t="s">
        <v>593</v>
      </c>
      <c r="B67" s="456" t="s">
        <v>594</v>
      </c>
      <c r="C67" s="457"/>
      <c r="D67" s="458"/>
      <c r="E67" s="85">
        <v>89</v>
      </c>
      <c r="F67" s="85" t="s">
        <v>592</v>
      </c>
    </row>
    <row r="68" spans="1:7" x14ac:dyDescent="0.2">
      <c r="B68" s="126"/>
      <c r="C68" s="126"/>
      <c r="D68" s="126"/>
      <c r="E68" s="126"/>
      <c r="F68" s="126"/>
      <c r="G68" s="126"/>
    </row>
    <row r="69" spans="1:7" ht="27.75" customHeight="1" x14ac:dyDescent="0.2">
      <c r="A69" s="35" t="s">
        <v>595</v>
      </c>
      <c r="B69" s="520" t="s">
        <v>596</v>
      </c>
      <c r="C69" s="520"/>
      <c r="D69" s="520"/>
      <c r="E69" s="223">
        <v>32</v>
      </c>
      <c r="F69" s="189"/>
      <c r="G69" s="131"/>
    </row>
    <row r="70" spans="1:7" x14ac:dyDescent="0.2">
      <c r="A70" s="35"/>
      <c r="B70" s="189"/>
      <c r="C70" s="189"/>
      <c r="D70" s="189"/>
      <c r="E70" s="189"/>
      <c r="F70" s="189"/>
      <c r="G70" s="131"/>
    </row>
    <row r="71" spans="1:7" ht="26.25" customHeight="1" x14ac:dyDescent="0.2">
      <c r="A71" s="35" t="s">
        <v>597</v>
      </c>
      <c r="B71" s="520" t="s">
        <v>598</v>
      </c>
      <c r="C71" s="520"/>
      <c r="D71" s="520"/>
      <c r="E71" s="223">
        <v>32</v>
      </c>
      <c r="F71" s="189"/>
      <c r="G71" s="131"/>
    </row>
    <row r="72" spans="1:7" x14ac:dyDescent="0.2">
      <c r="A72" s="35"/>
      <c r="B72" s="189"/>
      <c r="C72" s="189"/>
      <c r="D72" s="189"/>
      <c r="E72" s="189"/>
      <c r="F72" s="189"/>
      <c r="G72" s="131"/>
    </row>
    <row r="73" spans="1:7" x14ac:dyDescent="0.2">
      <c r="A73" s="35" t="s">
        <v>599</v>
      </c>
      <c r="B73" s="524" t="s">
        <v>600</v>
      </c>
      <c r="C73" s="558"/>
      <c r="D73" s="558"/>
      <c r="E73" s="558"/>
      <c r="F73" s="558"/>
      <c r="G73" s="567"/>
    </row>
    <row r="74" spans="1:7" x14ac:dyDescent="0.2">
      <c r="A74" s="35"/>
      <c r="B74" s="568"/>
      <c r="C74" s="569"/>
      <c r="D74" s="569"/>
      <c r="E74" s="569"/>
      <c r="F74" s="569"/>
      <c r="G74" s="570"/>
    </row>
  </sheetData>
  <mergeCells count="27">
    <mergeCell ref="B69:D69"/>
    <mergeCell ref="B71:D71"/>
    <mergeCell ref="B73:G74"/>
    <mergeCell ref="B60:C60"/>
    <mergeCell ref="B61:D61"/>
    <mergeCell ref="B63:D63"/>
    <mergeCell ref="B64:D64"/>
    <mergeCell ref="B66:D66"/>
    <mergeCell ref="B67:D67"/>
    <mergeCell ref="B57:G58"/>
    <mergeCell ref="B21:D21"/>
    <mergeCell ref="B27:D27"/>
    <mergeCell ref="B28:D28"/>
    <mergeCell ref="B29:D29"/>
    <mergeCell ref="B31:E31"/>
    <mergeCell ref="B40:D40"/>
    <mergeCell ref="B42:D42"/>
    <mergeCell ref="B44:G45"/>
    <mergeCell ref="B47:G47"/>
    <mergeCell ref="B54:D54"/>
    <mergeCell ref="B55:D55"/>
    <mergeCell ref="B20:C20"/>
    <mergeCell ref="A1:G1"/>
    <mergeCell ref="B4:D4"/>
    <mergeCell ref="B5:D5"/>
    <mergeCell ref="B6:D6"/>
    <mergeCell ref="B8:G8"/>
  </mergeCells>
  <pageMargins left="0.75" right="0.75" top="1" bottom="1" header="0.5" footer="0.5"/>
  <pageSetup scale="95" orientation="portrait" r:id="rId1"/>
  <headerFooter alignWithMargins="0">
    <oddHeader>&amp;CCommon Data Set 2012-13</oddHeader>
    <oddFooter>&amp;L&amp;8Eastern University
Office of Institutional Research
March 21, 2013&amp;C&amp;A&amp;RPage &amp;P</oddFooter>
  </headerFooter>
  <rowBreaks count="2" manualBreakCount="2">
    <brk id="29" max="16383" man="1"/>
    <brk id="5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workbookViewId="0">
      <selection activeCell="E1" sqref="E1"/>
    </sheetView>
  </sheetViews>
  <sheetFormatPr defaultRowHeight="12.75" x14ac:dyDescent="0.2"/>
  <cols>
    <col min="1" max="1" width="4.42578125" style="34" customWidth="1"/>
    <col min="2" max="2" width="66.28515625" style="1" customWidth="1"/>
    <col min="3" max="3" width="12.7109375" style="1" customWidth="1"/>
    <col min="4" max="256" width="9.140625" style="1"/>
    <col min="257" max="257" width="4.42578125" style="1" customWidth="1"/>
    <col min="258" max="258" width="66.28515625" style="1" customWidth="1"/>
    <col min="259" max="259" width="12.7109375" style="1" customWidth="1"/>
    <col min="260" max="512" width="9.140625" style="1"/>
    <col min="513" max="513" width="4.42578125" style="1" customWidth="1"/>
    <col min="514" max="514" width="66.28515625" style="1" customWidth="1"/>
    <col min="515" max="515" width="12.7109375" style="1" customWidth="1"/>
    <col min="516" max="768" width="9.140625" style="1"/>
    <col min="769" max="769" width="4.42578125" style="1" customWidth="1"/>
    <col min="770" max="770" width="66.28515625" style="1" customWidth="1"/>
    <col min="771" max="771" width="12.7109375" style="1" customWidth="1"/>
    <col min="772" max="1024" width="9.140625" style="1"/>
    <col min="1025" max="1025" width="4.42578125" style="1" customWidth="1"/>
    <col min="1026" max="1026" width="66.28515625" style="1" customWidth="1"/>
    <col min="1027" max="1027" width="12.7109375" style="1" customWidth="1"/>
    <col min="1028" max="1280" width="9.140625" style="1"/>
    <col min="1281" max="1281" width="4.42578125" style="1" customWidth="1"/>
    <col min="1282" max="1282" width="66.28515625" style="1" customWidth="1"/>
    <col min="1283" max="1283" width="12.7109375" style="1" customWidth="1"/>
    <col min="1284" max="1536" width="9.140625" style="1"/>
    <col min="1537" max="1537" width="4.42578125" style="1" customWidth="1"/>
    <col min="1538" max="1538" width="66.28515625" style="1" customWidth="1"/>
    <col min="1539" max="1539" width="12.7109375" style="1" customWidth="1"/>
    <col min="1540" max="1792" width="9.140625" style="1"/>
    <col min="1793" max="1793" width="4.42578125" style="1" customWidth="1"/>
    <col min="1794" max="1794" width="66.28515625" style="1" customWidth="1"/>
    <col min="1795" max="1795" width="12.7109375" style="1" customWidth="1"/>
    <col min="1796" max="2048" width="9.140625" style="1"/>
    <col min="2049" max="2049" width="4.42578125" style="1" customWidth="1"/>
    <col min="2050" max="2050" width="66.28515625" style="1" customWidth="1"/>
    <col min="2051" max="2051" width="12.7109375" style="1" customWidth="1"/>
    <col min="2052" max="2304" width="9.140625" style="1"/>
    <col min="2305" max="2305" width="4.42578125" style="1" customWidth="1"/>
    <col min="2306" max="2306" width="66.28515625" style="1" customWidth="1"/>
    <col min="2307" max="2307" width="12.7109375" style="1" customWidth="1"/>
    <col min="2308" max="2560" width="9.140625" style="1"/>
    <col min="2561" max="2561" width="4.42578125" style="1" customWidth="1"/>
    <col min="2562" max="2562" width="66.28515625" style="1" customWidth="1"/>
    <col min="2563" max="2563" width="12.7109375" style="1" customWidth="1"/>
    <col min="2564" max="2816" width="9.140625" style="1"/>
    <col min="2817" max="2817" width="4.42578125" style="1" customWidth="1"/>
    <col min="2818" max="2818" width="66.28515625" style="1" customWidth="1"/>
    <col min="2819" max="2819" width="12.7109375" style="1" customWidth="1"/>
    <col min="2820" max="3072" width="9.140625" style="1"/>
    <col min="3073" max="3073" width="4.42578125" style="1" customWidth="1"/>
    <col min="3074" max="3074" width="66.28515625" style="1" customWidth="1"/>
    <col min="3075" max="3075" width="12.7109375" style="1" customWidth="1"/>
    <col min="3076" max="3328" width="9.140625" style="1"/>
    <col min="3329" max="3329" width="4.42578125" style="1" customWidth="1"/>
    <col min="3330" max="3330" width="66.28515625" style="1" customWidth="1"/>
    <col min="3331" max="3331" width="12.7109375" style="1" customWidth="1"/>
    <col min="3332" max="3584" width="9.140625" style="1"/>
    <col min="3585" max="3585" width="4.42578125" style="1" customWidth="1"/>
    <col min="3586" max="3586" width="66.28515625" style="1" customWidth="1"/>
    <col min="3587" max="3587" width="12.7109375" style="1" customWidth="1"/>
    <col min="3588" max="3840" width="9.140625" style="1"/>
    <col min="3841" max="3841" width="4.42578125" style="1" customWidth="1"/>
    <col min="3842" max="3842" width="66.28515625" style="1" customWidth="1"/>
    <col min="3843" max="3843" width="12.7109375" style="1" customWidth="1"/>
    <col min="3844" max="4096" width="9.140625" style="1"/>
    <col min="4097" max="4097" width="4.42578125" style="1" customWidth="1"/>
    <col min="4098" max="4098" width="66.28515625" style="1" customWidth="1"/>
    <col min="4099" max="4099" width="12.7109375" style="1" customWidth="1"/>
    <col min="4100" max="4352" width="9.140625" style="1"/>
    <col min="4353" max="4353" width="4.42578125" style="1" customWidth="1"/>
    <col min="4354" max="4354" width="66.28515625" style="1" customWidth="1"/>
    <col min="4355" max="4355" width="12.7109375" style="1" customWidth="1"/>
    <col min="4356" max="4608" width="9.140625" style="1"/>
    <col min="4609" max="4609" width="4.42578125" style="1" customWidth="1"/>
    <col min="4610" max="4610" width="66.28515625" style="1" customWidth="1"/>
    <col min="4611" max="4611" width="12.7109375" style="1" customWidth="1"/>
    <col min="4612" max="4864" width="9.140625" style="1"/>
    <col min="4865" max="4865" width="4.42578125" style="1" customWidth="1"/>
    <col min="4866" max="4866" width="66.28515625" style="1" customWidth="1"/>
    <col min="4867" max="4867" width="12.7109375" style="1" customWidth="1"/>
    <col min="4868" max="5120" width="9.140625" style="1"/>
    <col min="5121" max="5121" width="4.42578125" style="1" customWidth="1"/>
    <col min="5122" max="5122" width="66.28515625" style="1" customWidth="1"/>
    <col min="5123" max="5123" width="12.7109375" style="1" customWidth="1"/>
    <col min="5124" max="5376" width="9.140625" style="1"/>
    <col min="5377" max="5377" width="4.42578125" style="1" customWidth="1"/>
    <col min="5378" max="5378" width="66.28515625" style="1" customWidth="1"/>
    <col min="5379" max="5379" width="12.7109375" style="1" customWidth="1"/>
    <col min="5380" max="5632" width="9.140625" style="1"/>
    <col min="5633" max="5633" width="4.42578125" style="1" customWidth="1"/>
    <col min="5634" max="5634" width="66.28515625" style="1" customWidth="1"/>
    <col min="5635" max="5635" width="12.7109375" style="1" customWidth="1"/>
    <col min="5636" max="5888" width="9.140625" style="1"/>
    <col min="5889" max="5889" width="4.42578125" style="1" customWidth="1"/>
    <col min="5890" max="5890" width="66.28515625" style="1" customWidth="1"/>
    <col min="5891" max="5891" width="12.7109375" style="1" customWidth="1"/>
    <col min="5892" max="6144" width="9.140625" style="1"/>
    <col min="6145" max="6145" width="4.42578125" style="1" customWidth="1"/>
    <col min="6146" max="6146" width="66.28515625" style="1" customWidth="1"/>
    <col min="6147" max="6147" width="12.7109375" style="1" customWidth="1"/>
    <col min="6148" max="6400" width="9.140625" style="1"/>
    <col min="6401" max="6401" width="4.42578125" style="1" customWidth="1"/>
    <col min="6402" max="6402" width="66.28515625" style="1" customWidth="1"/>
    <col min="6403" max="6403" width="12.7109375" style="1" customWidth="1"/>
    <col min="6404" max="6656" width="9.140625" style="1"/>
    <col min="6657" max="6657" width="4.42578125" style="1" customWidth="1"/>
    <col min="6658" max="6658" width="66.28515625" style="1" customWidth="1"/>
    <col min="6659" max="6659" width="12.7109375" style="1" customWidth="1"/>
    <col min="6660" max="6912" width="9.140625" style="1"/>
    <col min="6913" max="6913" width="4.42578125" style="1" customWidth="1"/>
    <col min="6914" max="6914" width="66.28515625" style="1" customWidth="1"/>
    <col min="6915" max="6915" width="12.7109375" style="1" customWidth="1"/>
    <col min="6916" max="7168" width="9.140625" style="1"/>
    <col min="7169" max="7169" width="4.42578125" style="1" customWidth="1"/>
    <col min="7170" max="7170" width="66.28515625" style="1" customWidth="1"/>
    <col min="7171" max="7171" width="12.7109375" style="1" customWidth="1"/>
    <col min="7172" max="7424" width="9.140625" style="1"/>
    <col min="7425" max="7425" width="4.42578125" style="1" customWidth="1"/>
    <col min="7426" max="7426" width="66.28515625" style="1" customWidth="1"/>
    <col min="7427" max="7427" width="12.7109375" style="1" customWidth="1"/>
    <col min="7428" max="7680" width="9.140625" style="1"/>
    <col min="7681" max="7681" width="4.42578125" style="1" customWidth="1"/>
    <col min="7682" max="7682" width="66.28515625" style="1" customWidth="1"/>
    <col min="7683" max="7683" width="12.7109375" style="1" customWidth="1"/>
    <col min="7684" max="7936" width="9.140625" style="1"/>
    <col min="7937" max="7937" width="4.42578125" style="1" customWidth="1"/>
    <col min="7938" max="7938" width="66.28515625" style="1" customWidth="1"/>
    <col min="7939" max="7939" width="12.7109375" style="1" customWidth="1"/>
    <col min="7940" max="8192" width="9.140625" style="1"/>
    <col min="8193" max="8193" width="4.42578125" style="1" customWidth="1"/>
    <col min="8194" max="8194" width="66.28515625" style="1" customWidth="1"/>
    <col min="8195" max="8195" width="12.7109375" style="1" customWidth="1"/>
    <col min="8196" max="8448" width="9.140625" style="1"/>
    <col min="8449" max="8449" width="4.42578125" style="1" customWidth="1"/>
    <col min="8450" max="8450" width="66.28515625" style="1" customWidth="1"/>
    <col min="8451" max="8451" width="12.7109375" style="1" customWidth="1"/>
    <col min="8452" max="8704" width="9.140625" style="1"/>
    <col min="8705" max="8705" width="4.42578125" style="1" customWidth="1"/>
    <col min="8706" max="8706" width="66.28515625" style="1" customWidth="1"/>
    <col min="8707" max="8707" width="12.7109375" style="1" customWidth="1"/>
    <col min="8708" max="8960" width="9.140625" style="1"/>
    <col min="8961" max="8961" width="4.42578125" style="1" customWidth="1"/>
    <col min="8962" max="8962" width="66.28515625" style="1" customWidth="1"/>
    <col min="8963" max="8963" width="12.7109375" style="1" customWidth="1"/>
    <col min="8964" max="9216" width="9.140625" style="1"/>
    <col min="9217" max="9217" width="4.42578125" style="1" customWidth="1"/>
    <col min="9218" max="9218" width="66.28515625" style="1" customWidth="1"/>
    <col min="9219" max="9219" width="12.7109375" style="1" customWidth="1"/>
    <col min="9220" max="9472" width="9.140625" style="1"/>
    <col min="9473" max="9473" width="4.42578125" style="1" customWidth="1"/>
    <col min="9474" max="9474" width="66.28515625" style="1" customWidth="1"/>
    <col min="9475" max="9475" width="12.7109375" style="1" customWidth="1"/>
    <col min="9476" max="9728" width="9.140625" style="1"/>
    <col min="9729" max="9729" width="4.42578125" style="1" customWidth="1"/>
    <col min="9730" max="9730" width="66.28515625" style="1" customWidth="1"/>
    <col min="9731" max="9731" width="12.7109375" style="1" customWidth="1"/>
    <col min="9732" max="9984" width="9.140625" style="1"/>
    <col min="9985" max="9985" width="4.42578125" style="1" customWidth="1"/>
    <col min="9986" max="9986" width="66.28515625" style="1" customWidth="1"/>
    <col min="9987" max="9987" width="12.7109375" style="1" customWidth="1"/>
    <col min="9988" max="10240" width="9.140625" style="1"/>
    <col min="10241" max="10241" width="4.42578125" style="1" customWidth="1"/>
    <col min="10242" max="10242" width="66.28515625" style="1" customWidth="1"/>
    <col min="10243" max="10243" width="12.7109375" style="1" customWidth="1"/>
    <col min="10244" max="10496" width="9.140625" style="1"/>
    <col min="10497" max="10497" width="4.42578125" style="1" customWidth="1"/>
    <col min="10498" max="10498" width="66.28515625" style="1" customWidth="1"/>
    <col min="10499" max="10499" width="12.7109375" style="1" customWidth="1"/>
    <col min="10500" max="10752" width="9.140625" style="1"/>
    <col min="10753" max="10753" width="4.42578125" style="1" customWidth="1"/>
    <col min="10754" max="10754" width="66.28515625" style="1" customWidth="1"/>
    <col min="10755" max="10755" width="12.7109375" style="1" customWidth="1"/>
    <col min="10756" max="11008" width="9.140625" style="1"/>
    <col min="11009" max="11009" width="4.42578125" style="1" customWidth="1"/>
    <col min="11010" max="11010" width="66.28515625" style="1" customWidth="1"/>
    <col min="11011" max="11011" width="12.7109375" style="1" customWidth="1"/>
    <col min="11012" max="11264" width="9.140625" style="1"/>
    <col min="11265" max="11265" width="4.42578125" style="1" customWidth="1"/>
    <col min="11266" max="11266" width="66.28515625" style="1" customWidth="1"/>
    <col min="11267" max="11267" width="12.7109375" style="1" customWidth="1"/>
    <col min="11268" max="11520" width="9.140625" style="1"/>
    <col min="11521" max="11521" width="4.42578125" style="1" customWidth="1"/>
    <col min="11522" max="11522" width="66.28515625" style="1" customWidth="1"/>
    <col min="11523" max="11523" width="12.7109375" style="1" customWidth="1"/>
    <col min="11524" max="11776" width="9.140625" style="1"/>
    <col min="11777" max="11777" width="4.42578125" style="1" customWidth="1"/>
    <col min="11778" max="11778" width="66.28515625" style="1" customWidth="1"/>
    <col min="11779" max="11779" width="12.7109375" style="1" customWidth="1"/>
    <col min="11780" max="12032" width="9.140625" style="1"/>
    <col min="12033" max="12033" width="4.42578125" style="1" customWidth="1"/>
    <col min="12034" max="12034" width="66.28515625" style="1" customWidth="1"/>
    <col min="12035" max="12035" width="12.7109375" style="1" customWidth="1"/>
    <col min="12036" max="12288" width="9.140625" style="1"/>
    <col min="12289" max="12289" width="4.42578125" style="1" customWidth="1"/>
    <col min="12290" max="12290" width="66.28515625" style="1" customWidth="1"/>
    <col min="12291" max="12291" width="12.7109375" style="1" customWidth="1"/>
    <col min="12292" max="12544" width="9.140625" style="1"/>
    <col min="12545" max="12545" width="4.42578125" style="1" customWidth="1"/>
    <col min="12546" max="12546" width="66.28515625" style="1" customWidth="1"/>
    <col min="12547" max="12547" width="12.7109375" style="1" customWidth="1"/>
    <col min="12548" max="12800" width="9.140625" style="1"/>
    <col min="12801" max="12801" width="4.42578125" style="1" customWidth="1"/>
    <col min="12802" max="12802" width="66.28515625" style="1" customWidth="1"/>
    <col min="12803" max="12803" width="12.7109375" style="1" customWidth="1"/>
    <col min="12804" max="13056" width="9.140625" style="1"/>
    <col min="13057" max="13057" width="4.42578125" style="1" customWidth="1"/>
    <col min="13058" max="13058" width="66.28515625" style="1" customWidth="1"/>
    <col min="13059" max="13059" width="12.7109375" style="1" customWidth="1"/>
    <col min="13060" max="13312" width="9.140625" style="1"/>
    <col min="13313" max="13313" width="4.42578125" style="1" customWidth="1"/>
    <col min="13314" max="13314" width="66.28515625" style="1" customWidth="1"/>
    <col min="13315" max="13315" width="12.7109375" style="1" customWidth="1"/>
    <col min="13316" max="13568" width="9.140625" style="1"/>
    <col min="13569" max="13569" width="4.42578125" style="1" customWidth="1"/>
    <col min="13570" max="13570" width="66.28515625" style="1" customWidth="1"/>
    <col min="13571" max="13571" width="12.7109375" style="1" customWidth="1"/>
    <col min="13572" max="13824" width="9.140625" style="1"/>
    <col min="13825" max="13825" width="4.42578125" style="1" customWidth="1"/>
    <col min="13826" max="13826" width="66.28515625" style="1" customWidth="1"/>
    <col min="13827" max="13827" width="12.7109375" style="1" customWidth="1"/>
    <col min="13828" max="14080" width="9.140625" style="1"/>
    <col min="14081" max="14081" width="4.42578125" style="1" customWidth="1"/>
    <col min="14082" max="14082" width="66.28515625" style="1" customWidth="1"/>
    <col min="14083" max="14083" width="12.7109375" style="1" customWidth="1"/>
    <col min="14084" max="14336" width="9.140625" style="1"/>
    <col min="14337" max="14337" width="4.42578125" style="1" customWidth="1"/>
    <col min="14338" max="14338" width="66.28515625" style="1" customWidth="1"/>
    <col min="14339" max="14339" width="12.7109375" style="1" customWidth="1"/>
    <col min="14340" max="14592" width="9.140625" style="1"/>
    <col min="14593" max="14593" width="4.42578125" style="1" customWidth="1"/>
    <col min="14594" max="14594" width="66.28515625" style="1" customWidth="1"/>
    <col min="14595" max="14595" width="12.7109375" style="1" customWidth="1"/>
    <col min="14596" max="14848" width="9.140625" style="1"/>
    <col min="14849" max="14849" width="4.42578125" style="1" customWidth="1"/>
    <col min="14850" max="14850" width="66.28515625" style="1" customWidth="1"/>
    <col min="14851" max="14851" width="12.7109375" style="1" customWidth="1"/>
    <col min="14852" max="15104" width="9.140625" style="1"/>
    <col min="15105" max="15105" width="4.42578125" style="1" customWidth="1"/>
    <col min="15106" max="15106" width="66.28515625" style="1" customWidth="1"/>
    <col min="15107" max="15107" width="12.7109375" style="1" customWidth="1"/>
    <col min="15108" max="15360" width="9.140625" style="1"/>
    <col min="15361" max="15361" width="4.42578125" style="1" customWidth="1"/>
    <col min="15362" max="15362" width="66.28515625" style="1" customWidth="1"/>
    <col min="15363" max="15363" width="12.7109375" style="1" customWidth="1"/>
    <col min="15364" max="15616" width="9.140625" style="1"/>
    <col min="15617" max="15617" width="4.42578125" style="1" customWidth="1"/>
    <col min="15618" max="15618" width="66.28515625" style="1" customWidth="1"/>
    <col min="15619" max="15619" width="12.7109375" style="1" customWidth="1"/>
    <col min="15620" max="15872" width="9.140625" style="1"/>
    <col min="15873" max="15873" width="4.42578125" style="1" customWidth="1"/>
    <col min="15874" max="15874" width="66.28515625" style="1" customWidth="1"/>
    <col min="15875" max="15875" width="12.7109375" style="1" customWidth="1"/>
    <col min="15876" max="16128" width="9.140625" style="1"/>
    <col min="16129" max="16129" width="4.42578125" style="1" customWidth="1"/>
    <col min="16130" max="16130" width="66.28515625" style="1" customWidth="1"/>
    <col min="16131" max="16131" width="12.7109375" style="1" customWidth="1"/>
    <col min="16132" max="16384" width="9.140625" style="1"/>
  </cols>
  <sheetData>
    <row r="1" spans="1:6" ht="18" x14ac:dyDescent="0.2">
      <c r="A1" s="452" t="s">
        <v>601</v>
      </c>
      <c r="B1" s="452"/>
      <c r="C1" s="452"/>
    </row>
    <row r="2" spans="1:6" s="14" customFormat="1" ht="18" x14ac:dyDescent="0.2">
      <c r="A2" s="306"/>
      <c r="B2" s="3" t="s">
        <v>602</v>
      </c>
      <c r="C2" s="306"/>
    </row>
    <row r="3" spans="1:6" s="14" customFormat="1" ht="11.25" customHeight="1" x14ac:dyDescent="0.2">
      <c r="A3" s="306"/>
      <c r="B3" s="3" t="s">
        <v>603</v>
      </c>
      <c r="C3" s="306"/>
    </row>
    <row r="4" spans="1:6" ht="28.5" customHeight="1" x14ac:dyDescent="0.2">
      <c r="A4" s="35" t="s">
        <v>604</v>
      </c>
      <c r="B4" s="573" t="s">
        <v>605</v>
      </c>
      <c r="C4" s="574"/>
    </row>
    <row r="5" spans="1:6" ht="15.75" x14ac:dyDescent="0.2">
      <c r="A5" s="35" t="s">
        <v>604</v>
      </c>
      <c r="B5" s="58" t="s">
        <v>606</v>
      </c>
      <c r="C5" s="291" t="s">
        <v>97</v>
      </c>
    </row>
    <row r="6" spans="1:6" x14ac:dyDescent="0.2">
      <c r="A6" s="35" t="s">
        <v>604</v>
      </c>
      <c r="B6" s="230" t="s">
        <v>607</v>
      </c>
      <c r="C6" s="307"/>
    </row>
    <row r="7" spans="1:6" ht="15.75" x14ac:dyDescent="0.2">
      <c r="A7" s="35" t="s">
        <v>604</v>
      </c>
      <c r="B7" s="58" t="s">
        <v>608</v>
      </c>
      <c r="C7" s="291" t="s">
        <v>97</v>
      </c>
    </row>
    <row r="8" spans="1:6" ht="15.75" x14ac:dyDescent="0.2">
      <c r="A8" s="35" t="s">
        <v>604</v>
      </c>
      <c r="B8" s="58" t="s">
        <v>609</v>
      </c>
      <c r="C8" s="291" t="s">
        <v>97</v>
      </c>
    </row>
    <row r="9" spans="1:6" ht="15.75" x14ac:dyDescent="0.2">
      <c r="A9" s="35" t="s">
        <v>604</v>
      </c>
      <c r="B9" s="58" t="s">
        <v>610</v>
      </c>
      <c r="C9" s="291" t="s">
        <v>97</v>
      </c>
    </row>
    <row r="10" spans="1:6" x14ac:dyDescent="0.2">
      <c r="A10" s="35" t="s">
        <v>604</v>
      </c>
      <c r="B10" s="58" t="s">
        <v>611</v>
      </c>
      <c r="C10" s="307"/>
    </row>
    <row r="11" spans="1:6" ht="15.75" x14ac:dyDescent="0.2">
      <c r="A11" s="35" t="s">
        <v>604</v>
      </c>
      <c r="B11" s="58" t="s">
        <v>612</v>
      </c>
      <c r="C11" s="291" t="s">
        <v>97</v>
      </c>
    </row>
    <row r="12" spans="1:6" ht="15.75" x14ac:dyDescent="0.2">
      <c r="A12" s="35" t="s">
        <v>604</v>
      </c>
      <c r="B12" s="58" t="s">
        <v>613</v>
      </c>
      <c r="C12" s="291" t="s">
        <v>97</v>
      </c>
      <c r="F12" s="33"/>
    </row>
    <row r="13" spans="1:6" x14ac:dyDescent="0.2">
      <c r="A13" s="35" t="s">
        <v>604</v>
      </c>
      <c r="B13" s="58" t="s">
        <v>614</v>
      </c>
      <c r="C13" s="307"/>
    </row>
    <row r="14" spans="1:6" ht="15.75" x14ac:dyDescent="0.2">
      <c r="A14" s="35" t="s">
        <v>604</v>
      </c>
      <c r="B14" s="58" t="s">
        <v>615</v>
      </c>
      <c r="C14" s="291" t="s">
        <v>97</v>
      </c>
    </row>
    <row r="15" spans="1:6" ht="15.75" x14ac:dyDescent="0.2">
      <c r="A15" s="35" t="s">
        <v>604</v>
      </c>
      <c r="B15" s="58" t="s">
        <v>616</v>
      </c>
      <c r="C15" s="291" t="s">
        <v>97</v>
      </c>
    </row>
    <row r="16" spans="1:6" ht="15.75" x14ac:dyDescent="0.2">
      <c r="A16" s="35" t="s">
        <v>604</v>
      </c>
      <c r="B16" s="58" t="s">
        <v>617</v>
      </c>
      <c r="C16" s="291" t="s">
        <v>97</v>
      </c>
    </row>
    <row r="17" spans="1:3" ht="15.75" x14ac:dyDescent="0.2">
      <c r="A17" s="35" t="s">
        <v>604</v>
      </c>
      <c r="B17" s="58" t="s">
        <v>618</v>
      </c>
      <c r="C17" s="291" t="s">
        <v>97</v>
      </c>
    </row>
    <row r="18" spans="1:3" ht="15.75" x14ac:dyDescent="0.2">
      <c r="A18" s="35" t="s">
        <v>604</v>
      </c>
      <c r="B18" s="58" t="s">
        <v>619</v>
      </c>
      <c r="C18" s="291" t="s">
        <v>97</v>
      </c>
    </row>
    <row r="19" spans="1:3" ht="15.75" x14ac:dyDescent="0.2">
      <c r="A19" s="35" t="s">
        <v>604</v>
      </c>
      <c r="B19" s="58" t="s">
        <v>620</v>
      </c>
      <c r="C19" s="291" t="s">
        <v>97</v>
      </c>
    </row>
    <row r="20" spans="1:3" ht="15.75" x14ac:dyDescent="0.2">
      <c r="A20" s="35" t="s">
        <v>604</v>
      </c>
      <c r="B20" s="58" t="s">
        <v>621</v>
      </c>
      <c r="C20" s="291" t="s">
        <v>97</v>
      </c>
    </row>
    <row r="21" spans="1:3" x14ac:dyDescent="0.2">
      <c r="A21" s="35" t="s">
        <v>604</v>
      </c>
      <c r="B21" s="58" t="s">
        <v>622</v>
      </c>
      <c r="C21" s="307"/>
    </row>
    <row r="22" spans="1:3" x14ac:dyDescent="0.2">
      <c r="A22" s="35" t="s">
        <v>604</v>
      </c>
      <c r="B22" s="308" t="s">
        <v>623</v>
      </c>
      <c r="C22" s="307"/>
    </row>
    <row r="23" spans="1:3" x14ac:dyDescent="0.2">
      <c r="B23" s="575"/>
      <c r="C23" s="504"/>
    </row>
    <row r="24" spans="1:3" x14ac:dyDescent="0.2">
      <c r="B24" s="126"/>
      <c r="C24" s="126"/>
    </row>
    <row r="25" spans="1:3" x14ac:dyDescent="0.2">
      <c r="A25" s="35" t="s">
        <v>624</v>
      </c>
      <c r="B25" s="3" t="s">
        <v>625</v>
      </c>
    </row>
    <row r="27" spans="1:3" ht="24.75" customHeight="1" x14ac:dyDescent="0.2">
      <c r="A27" s="309" t="s">
        <v>626</v>
      </c>
      <c r="B27" s="189" t="s">
        <v>627</v>
      </c>
      <c r="C27" s="189"/>
    </row>
    <row r="28" spans="1:3" ht="15.75" x14ac:dyDescent="0.2">
      <c r="A28" s="309" t="s">
        <v>626</v>
      </c>
      <c r="B28" s="58" t="s">
        <v>628</v>
      </c>
      <c r="C28" s="291" t="s">
        <v>97</v>
      </c>
    </row>
    <row r="29" spans="1:3" ht="15.75" x14ac:dyDescent="0.2">
      <c r="A29" s="309" t="s">
        <v>626</v>
      </c>
      <c r="B29" s="58" t="s">
        <v>629</v>
      </c>
      <c r="C29" s="291" t="s">
        <v>97</v>
      </c>
    </row>
    <row r="30" spans="1:3" ht="15.75" x14ac:dyDescent="0.2">
      <c r="A30" s="309" t="s">
        <v>626</v>
      </c>
      <c r="B30" s="58" t="s">
        <v>630</v>
      </c>
      <c r="C30" s="291" t="s">
        <v>97</v>
      </c>
    </row>
    <row r="31" spans="1:3" ht="15.75" x14ac:dyDescent="0.2">
      <c r="A31" s="309" t="s">
        <v>626</v>
      </c>
      <c r="B31" s="58" t="s">
        <v>631</v>
      </c>
      <c r="C31" s="291" t="s">
        <v>97</v>
      </c>
    </row>
    <row r="32" spans="1:3" ht="15.75" x14ac:dyDescent="0.2">
      <c r="A32" s="309" t="s">
        <v>626</v>
      </c>
      <c r="B32" s="58" t="s">
        <v>311</v>
      </c>
      <c r="C32" s="291" t="s">
        <v>97</v>
      </c>
    </row>
    <row r="33" spans="1:3" ht="15.75" x14ac:dyDescent="0.2">
      <c r="A33" s="309" t="s">
        <v>626</v>
      </c>
      <c r="B33" s="58" t="s">
        <v>632</v>
      </c>
      <c r="C33" s="291" t="s">
        <v>97</v>
      </c>
    </row>
    <row r="34" spans="1:3" ht="15.75" x14ac:dyDescent="0.2">
      <c r="A34" s="309" t="s">
        <v>626</v>
      </c>
      <c r="B34" s="58" t="s">
        <v>306</v>
      </c>
      <c r="C34" s="291" t="s">
        <v>97</v>
      </c>
    </row>
    <row r="35" spans="1:3" ht="15.75" x14ac:dyDescent="0.2">
      <c r="A35" s="309" t="s">
        <v>626</v>
      </c>
      <c r="B35" s="58" t="s">
        <v>633</v>
      </c>
      <c r="C35" s="291" t="s">
        <v>97</v>
      </c>
    </row>
    <row r="36" spans="1:3" ht="15.75" x14ac:dyDescent="0.2">
      <c r="A36" s="309" t="s">
        <v>626</v>
      </c>
      <c r="B36" s="58" t="s">
        <v>634</v>
      </c>
      <c r="C36" s="291" t="s">
        <v>97</v>
      </c>
    </row>
    <row r="37" spans="1:3" ht="15.75" x14ac:dyDescent="0.2">
      <c r="A37" s="309" t="s">
        <v>626</v>
      </c>
      <c r="B37" s="58" t="s">
        <v>635</v>
      </c>
      <c r="C37" s="291" t="s">
        <v>97</v>
      </c>
    </row>
    <row r="38" spans="1:3" x14ac:dyDescent="0.2">
      <c r="A38" s="309" t="s">
        <v>626</v>
      </c>
      <c r="B38" s="308" t="s">
        <v>144</v>
      </c>
      <c r="C38" s="307"/>
    </row>
    <row r="39" spans="1:3" x14ac:dyDescent="0.2">
      <c r="B39" s="576"/>
      <c r="C39" s="577"/>
    </row>
    <row r="41" spans="1:3" ht="28.5" x14ac:dyDescent="0.2">
      <c r="B41" s="310" t="s">
        <v>636</v>
      </c>
    </row>
  </sheetData>
  <mergeCells count="4">
    <mergeCell ref="A1:C1"/>
    <mergeCell ref="B4:C4"/>
    <mergeCell ref="B23:C23"/>
    <mergeCell ref="B39:C39"/>
  </mergeCells>
  <pageMargins left="0.75" right="0.75" top="1" bottom="1" header="0.5" footer="0.5"/>
  <pageSetup orientation="portrait" r:id="rId1"/>
  <headerFooter alignWithMargins="0">
    <oddHeader>&amp;CCommon Data Set 2012-13</oddHeader>
    <oddFooter>&amp;L&amp;8Eastern University
Office of Institutional Research
March 21, 2013&amp;C&amp;A&amp;RPage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workbookViewId="0">
      <selection activeCell="H1" sqref="H1"/>
    </sheetView>
  </sheetViews>
  <sheetFormatPr defaultRowHeight="12.75" x14ac:dyDescent="0.2"/>
  <cols>
    <col min="1" max="1" width="3.85546875" style="34" customWidth="1"/>
    <col min="2" max="2" width="27" style="1" customWidth="1"/>
    <col min="3" max="3" width="4.7109375" style="1" customWidth="1"/>
    <col min="4" max="4" width="10.7109375" style="1" customWidth="1"/>
    <col min="5" max="5" width="19.42578125" style="1" customWidth="1"/>
    <col min="6" max="6" width="19" style="1" customWidth="1"/>
    <col min="7" max="256" width="9.140625" style="1"/>
    <col min="257" max="257" width="3.85546875" style="1" customWidth="1"/>
    <col min="258" max="258" width="27" style="1" customWidth="1"/>
    <col min="259" max="259" width="4.7109375" style="1" customWidth="1"/>
    <col min="260" max="260" width="10.7109375" style="1" customWidth="1"/>
    <col min="261" max="261" width="19.42578125" style="1" customWidth="1"/>
    <col min="262" max="262" width="19" style="1" customWidth="1"/>
    <col min="263" max="512" width="9.140625" style="1"/>
    <col min="513" max="513" width="3.85546875" style="1" customWidth="1"/>
    <col min="514" max="514" width="27" style="1" customWidth="1"/>
    <col min="515" max="515" width="4.7109375" style="1" customWidth="1"/>
    <col min="516" max="516" width="10.7109375" style="1" customWidth="1"/>
    <col min="517" max="517" width="19.42578125" style="1" customWidth="1"/>
    <col min="518" max="518" width="19" style="1" customWidth="1"/>
    <col min="519" max="768" width="9.140625" style="1"/>
    <col min="769" max="769" width="3.85546875" style="1" customWidth="1"/>
    <col min="770" max="770" width="27" style="1" customWidth="1"/>
    <col min="771" max="771" width="4.7109375" style="1" customWidth="1"/>
    <col min="772" max="772" width="10.7109375" style="1" customWidth="1"/>
    <col min="773" max="773" width="19.42578125" style="1" customWidth="1"/>
    <col min="774" max="774" width="19" style="1" customWidth="1"/>
    <col min="775" max="1024" width="9.140625" style="1"/>
    <col min="1025" max="1025" width="3.85546875" style="1" customWidth="1"/>
    <col min="1026" max="1026" width="27" style="1" customWidth="1"/>
    <col min="1027" max="1027" width="4.7109375" style="1" customWidth="1"/>
    <col min="1028" max="1028" width="10.7109375" style="1" customWidth="1"/>
    <col min="1029" max="1029" width="19.42578125" style="1" customWidth="1"/>
    <col min="1030" max="1030" width="19" style="1" customWidth="1"/>
    <col min="1031" max="1280" width="9.140625" style="1"/>
    <col min="1281" max="1281" width="3.85546875" style="1" customWidth="1"/>
    <col min="1282" max="1282" width="27" style="1" customWidth="1"/>
    <col min="1283" max="1283" width="4.7109375" style="1" customWidth="1"/>
    <col min="1284" max="1284" width="10.7109375" style="1" customWidth="1"/>
    <col min="1285" max="1285" width="19.42578125" style="1" customWidth="1"/>
    <col min="1286" max="1286" width="19" style="1" customWidth="1"/>
    <col min="1287" max="1536" width="9.140625" style="1"/>
    <col min="1537" max="1537" width="3.85546875" style="1" customWidth="1"/>
    <col min="1538" max="1538" width="27" style="1" customWidth="1"/>
    <col min="1539" max="1539" width="4.7109375" style="1" customWidth="1"/>
    <col min="1540" max="1540" width="10.7109375" style="1" customWidth="1"/>
    <col min="1541" max="1541" width="19.42578125" style="1" customWidth="1"/>
    <col min="1542" max="1542" width="19" style="1" customWidth="1"/>
    <col min="1543" max="1792" width="9.140625" style="1"/>
    <col min="1793" max="1793" width="3.85546875" style="1" customWidth="1"/>
    <col min="1794" max="1794" width="27" style="1" customWidth="1"/>
    <col min="1795" max="1795" width="4.7109375" style="1" customWidth="1"/>
    <col min="1796" max="1796" width="10.7109375" style="1" customWidth="1"/>
    <col min="1797" max="1797" width="19.42578125" style="1" customWidth="1"/>
    <col min="1798" max="1798" width="19" style="1" customWidth="1"/>
    <col min="1799" max="2048" width="9.140625" style="1"/>
    <col min="2049" max="2049" width="3.85546875" style="1" customWidth="1"/>
    <col min="2050" max="2050" width="27" style="1" customWidth="1"/>
    <col min="2051" max="2051" width="4.7109375" style="1" customWidth="1"/>
    <col min="2052" max="2052" width="10.7109375" style="1" customWidth="1"/>
    <col min="2053" max="2053" width="19.42578125" style="1" customWidth="1"/>
    <col min="2054" max="2054" width="19" style="1" customWidth="1"/>
    <col min="2055" max="2304" width="9.140625" style="1"/>
    <col min="2305" max="2305" width="3.85546875" style="1" customWidth="1"/>
    <col min="2306" max="2306" width="27" style="1" customWidth="1"/>
    <col min="2307" max="2307" width="4.7109375" style="1" customWidth="1"/>
    <col min="2308" max="2308" width="10.7109375" style="1" customWidth="1"/>
    <col min="2309" max="2309" width="19.42578125" style="1" customWidth="1"/>
    <col min="2310" max="2310" width="19" style="1" customWidth="1"/>
    <col min="2311" max="2560" width="9.140625" style="1"/>
    <col min="2561" max="2561" width="3.85546875" style="1" customWidth="1"/>
    <col min="2562" max="2562" width="27" style="1" customWidth="1"/>
    <col min="2563" max="2563" width="4.7109375" style="1" customWidth="1"/>
    <col min="2564" max="2564" width="10.7109375" style="1" customWidth="1"/>
    <col min="2565" max="2565" width="19.42578125" style="1" customWidth="1"/>
    <col min="2566" max="2566" width="19" style="1" customWidth="1"/>
    <col min="2567" max="2816" width="9.140625" style="1"/>
    <col min="2817" max="2817" width="3.85546875" style="1" customWidth="1"/>
    <col min="2818" max="2818" width="27" style="1" customWidth="1"/>
    <col min="2819" max="2819" width="4.7109375" style="1" customWidth="1"/>
    <col min="2820" max="2820" width="10.7109375" style="1" customWidth="1"/>
    <col min="2821" max="2821" width="19.42578125" style="1" customWidth="1"/>
    <col min="2822" max="2822" width="19" style="1" customWidth="1"/>
    <col min="2823" max="3072" width="9.140625" style="1"/>
    <col min="3073" max="3073" width="3.85546875" style="1" customWidth="1"/>
    <col min="3074" max="3074" width="27" style="1" customWidth="1"/>
    <col min="3075" max="3075" width="4.7109375" style="1" customWidth="1"/>
    <col min="3076" max="3076" width="10.7109375" style="1" customWidth="1"/>
    <col min="3077" max="3077" width="19.42578125" style="1" customWidth="1"/>
    <col min="3078" max="3078" width="19" style="1" customWidth="1"/>
    <col min="3079" max="3328" width="9.140625" style="1"/>
    <col min="3329" max="3329" width="3.85546875" style="1" customWidth="1"/>
    <col min="3330" max="3330" width="27" style="1" customWidth="1"/>
    <col min="3331" max="3331" width="4.7109375" style="1" customWidth="1"/>
    <col min="3332" max="3332" width="10.7109375" style="1" customWidth="1"/>
    <col min="3333" max="3333" width="19.42578125" style="1" customWidth="1"/>
    <col min="3334" max="3334" width="19" style="1" customWidth="1"/>
    <col min="3335" max="3584" width="9.140625" style="1"/>
    <col min="3585" max="3585" width="3.85546875" style="1" customWidth="1"/>
    <col min="3586" max="3586" width="27" style="1" customWidth="1"/>
    <col min="3587" max="3587" width="4.7109375" style="1" customWidth="1"/>
    <col min="3588" max="3588" width="10.7109375" style="1" customWidth="1"/>
    <col min="3589" max="3589" width="19.42578125" style="1" customWidth="1"/>
    <col min="3590" max="3590" width="19" style="1" customWidth="1"/>
    <col min="3591" max="3840" width="9.140625" style="1"/>
    <col min="3841" max="3841" width="3.85546875" style="1" customWidth="1"/>
    <col min="3842" max="3842" width="27" style="1" customWidth="1"/>
    <col min="3843" max="3843" width="4.7109375" style="1" customWidth="1"/>
    <col min="3844" max="3844" width="10.7109375" style="1" customWidth="1"/>
    <col min="3845" max="3845" width="19.42578125" style="1" customWidth="1"/>
    <col min="3846" max="3846" width="19" style="1" customWidth="1"/>
    <col min="3847" max="4096" width="9.140625" style="1"/>
    <col min="4097" max="4097" width="3.85546875" style="1" customWidth="1"/>
    <col min="4098" max="4098" width="27" style="1" customWidth="1"/>
    <col min="4099" max="4099" width="4.7109375" style="1" customWidth="1"/>
    <col min="4100" max="4100" width="10.7109375" style="1" customWidth="1"/>
    <col min="4101" max="4101" width="19.42578125" style="1" customWidth="1"/>
    <col min="4102" max="4102" width="19" style="1" customWidth="1"/>
    <col min="4103" max="4352" width="9.140625" style="1"/>
    <col min="4353" max="4353" width="3.85546875" style="1" customWidth="1"/>
    <col min="4354" max="4354" width="27" style="1" customWidth="1"/>
    <col min="4355" max="4355" width="4.7109375" style="1" customWidth="1"/>
    <col min="4356" max="4356" width="10.7109375" style="1" customWidth="1"/>
    <col min="4357" max="4357" width="19.42578125" style="1" customWidth="1"/>
    <col min="4358" max="4358" width="19" style="1" customWidth="1"/>
    <col min="4359" max="4608" width="9.140625" style="1"/>
    <col min="4609" max="4609" width="3.85546875" style="1" customWidth="1"/>
    <col min="4610" max="4610" width="27" style="1" customWidth="1"/>
    <col min="4611" max="4611" width="4.7109375" style="1" customWidth="1"/>
    <col min="4612" max="4612" width="10.7109375" style="1" customWidth="1"/>
    <col min="4613" max="4613" width="19.42578125" style="1" customWidth="1"/>
    <col min="4614" max="4614" width="19" style="1" customWidth="1"/>
    <col min="4615" max="4864" width="9.140625" style="1"/>
    <col min="4865" max="4865" width="3.85546875" style="1" customWidth="1"/>
    <col min="4866" max="4866" width="27" style="1" customWidth="1"/>
    <col min="4867" max="4867" width="4.7109375" style="1" customWidth="1"/>
    <col min="4868" max="4868" width="10.7109375" style="1" customWidth="1"/>
    <col min="4869" max="4869" width="19.42578125" style="1" customWidth="1"/>
    <col min="4870" max="4870" width="19" style="1" customWidth="1"/>
    <col min="4871" max="5120" width="9.140625" style="1"/>
    <col min="5121" max="5121" width="3.85546875" style="1" customWidth="1"/>
    <col min="5122" max="5122" width="27" style="1" customWidth="1"/>
    <col min="5123" max="5123" width="4.7109375" style="1" customWidth="1"/>
    <col min="5124" max="5124" width="10.7109375" style="1" customWidth="1"/>
    <col min="5125" max="5125" width="19.42578125" style="1" customWidth="1"/>
    <col min="5126" max="5126" width="19" style="1" customWidth="1"/>
    <col min="5127" max="5376" width="9.140625" style="1"/>
    <col min="5377" max="5377" width="3.85546875" style="1" customWidth="1"/>
    <col min="5378" max="5378" width="27" style="1" customWidth="1"/>
    <col min="5379" max="5379" width="4.7109375" style="1" customWidth="1"/>
    <col min="5380" max="5380" width="10.7109375" style="1" customWidth="1"/>
    <col min="5381" max="5381" width="19.42578125" style="1" customWidth="1"/>
    <col min="5382" max="5382" width="19" style="1" customWidth="1"/>
    <col min="5383" max="5632" width="9.140625" style="1"/>
    <col min="5633" max="5633" width="3.85546875" style="1" customWidth="1"/>
    <col min="5634" max="5634" width="27" style="1" customWidth="1"/>
    <col min="5635" max="5635" width="4.7109375" style="1" customWidth="1"/>
    <col min="5636" max="5636" width="10.7109375" style="1" customWidth="1"/>
    <col min="5637" max="5637" width="19.42578125" style="1" customWidth="1"/>
    <col min="5638" max="5638" width="19" style="1" customWidth="1"/>
    <col min="5639" max="5888" width="9.140625" style="1"/>
    <col min="5889" max="5889" width="3.85546875" style="1" customWidth="1"/>
    <col min="5890" max="5890" width="27" style="1" customWidth="1"/>
    <col min="5891" max="5891" width="4.7109375" style="1" customWidth="1"/>
    <col min="5892" max="5892" width="10.7109375" style="1" customWidth="1"/>
    <col min="5893" max="5893" width="19.42578125" style="1" customWidth="1"/>
    <col min="5894" max="5894" width="19" style="1" customWidth="1"/>
    <col min="5895" max="6144" width="9.140625" style="1"/>
    <col min="6145" max="6145" width="3.85546875" style="1" customWidth="1"/>
    <col min="6146" max="6146" width="27" style="1" customWidth="1"/>
    <col min="6147" max="6147" width="4.7109375" style="1" customWidth="1"/>
    <col min="6148" max="6148" width="10.7109375" style="1" customWidth="1"/>
    <col min="6149" max="6149" width="19.42578125" style="1" customWidth="1"/>
    <col min="6150" max="6150" width="19" style="1" customWidth="1"/>
    <col min="6151" max="6400" width="9.140625" style="1"/>
    <col min="6401" max="6401" width="3.85546875" style="1" customWidth="1"/>
    <col min="6402" max="6402" width="27" style="1" customWidth="1"/>
    <col min="6403" max="6403" width="4.7109375" style="1" customWidth="1"/>
    <col min="6404" max="6404" width="10.7109375" style="1" customWidth="1"/>
    <col min="6405" max="6405" width="19.42578125" style="1" customWidth="1"/>
    <col min="6406" max="6406" width="19" style="1" customWidth="1"/>
    <col min="6407" max="6656" width="9.140625" style="1"/>
    <col min="6657" max="6657" width="3.85546875" style="1" customWidth="1"/>
    <col min="6658" max="6658" width="27" style="1" customWidth="1"/>
    <col min="6659" max="6659" width="4.7109375" style="1" customWidth="1"/>
    <col min="6660" max="6660" width="10.7109375" style="1" customWidth="1"/>
    <col min="6661" max="6661" width="19.42578125" style="1" customWidth="1"/>
    <col min="6662" max="6662" width="19" style="1" customWidth="1"/>
    <col min="6663" max="6912" width="9.140625" style="1"/>
    <col min="6913" max="6913" width="3.85546875" style="1" customWidth="1"/>
    <col min="6914" max="6914" width="27" style="1" customWidth="1"/>
    <col min="6915" max="6915" width="4.7109375" style="1" customWidth="1"/>
    <col min="6916" max="6916" width="10.7109375" style="1" customWidth="1"/>
    <col min="6917" max="6917" width="19.42578125" style="1" customWidth="1"/>
    <col min="6918" max="6918" width="19" style="1" customWidth="1"/>
    <col min="6919" max="7168" width="9.140625" style="1"/>
    <col min="7169" max="7169" width="3.85546875" style="1" customWidth="1"/>
    <col min="7170" max="7170" width="27" style="1" customWidth="1"/>
    <col min="7171" max="7171" width="4.7109375" style="1" customWidth="1"/>
    <col min="7172" max="7172" width="10.7109375" style="1" customWidth="1"/>
    <col min="7173" max="7173" width="19.42578125" style="1" customWidth="1"/>
    <col min="7174" max="7174" width="19" style="1" customWidth="1"/>
    <col min="7175" max="7424" width="9.140625" style="1"/>
    <col min="7425" max="7425" width="3.85546875" style="1" customWidth="1"/>
    <col min="7426" max="7426" width="27" style="1" customWidth="1"/>
    <col min="7427" max="7427" width="4.7109375" style="1" customWidth="1"/>
    <col min="7428" max="7428" width="10.7109375" style="1" customWidth="1"/>
    <col min="7429" max="7429" width="19.42578125" style="1" customWidth="1"/>
    <col min="7430" max="7430" width="19" style="1" customWidth="1"/>
    <col min="7431" max="7680" width="9.140625" style="1"/>
    <col min="7681" max="7681" width="3.85546875" style="1" customWidth="1"/>
    <col min="7682" max="7682" width="27" style="1" customWidth="1"/>
    <col min="7683" max="7683" width="4.7109375" style="1" customWidth="1"/>
    <col min="7684" max="7684" width="10.7109375" style="1" customWidth="1"/>
    <col min="7685" max="7685" width="19.42578125" style="1" customWidth="1"/>
    <col min="7686" max="7686" width="19" style="1" customWidth="1"/>
    <col min="7687" max="7936" width="9.140625" style="1"/>
    <col min="7937" max="7937" width="3.85546875" style="1" customWidth="1"/>
    <col min="7938" max="7938" width="27" style="1" customWidth="1"/>
    <col min="7939" max="7939" width="4.7109375" style="1" customWidth="1"/>
    <col min="7940" max="7940" width="10.7109375" style="1" customWidth="1"/>
    <col min="7941" max="7941" width="19.42578125" style="1" customWidth="1"/>
    <col min="7942" max="7942" width="19" style="1" customWidth="1"/>
    <col min="7943" max="8192" width="9.140625" style="1"/>
    <col min="8193" max="8193" width="3.85546875" style="1" customWidth="1"/>
    <col min="8194" max="8194" width="27" style="1" customWidth="1"/>
    <col min="8195" max="8195" width="4.7109375" style="1" customWidth="1"/>
    <col min="8196" max="8196" width="10.7109375" style="1" customWidth="1"/>
    <col min="8197" max="8197" width="19.42578125" style="1" customWidth="1"/>
    <col min="8198" max="8198" width="19" style="1" customWidth="1"/>
    <col min="8199" max="8448" width="9.140625" style="1"/>
    <col min="8449" max="8449" width="3.85546875" style="1" customWidth="1"/>
    <col min="8450" max="8450" width="27" style="1" customWidth="1"/>
    <col min="8451" max="8451" width="4.7109375" style="1" customWidth="1"/>
    <col min="8452" max="8452" width="10.7109375" style="1" customWidth="1"/>
    <col min="8453" max="8453" width="19.42578125" style="1" customWidth="1"/>
    <col min="8454" max="8454" width="19" style="1" customWidth="1"/>
    <col min="8455" max="8704" width="9.140625" style="1"/>
    <col min="8705" max="8705" width="3.85546875" style="1" customWidth="1"/>
    <col min="8706" max="8706" width="27" style="1" customWidth="1"/>
    <col min="8707" max="8707" width="4.7109375" style="1" customWidth="1"/>
    <col min="8708" max="8708" width="10.7109375" style="1" customWidth="1"/>
    <col min="8709" max="8709" width="19.42578125" style="1" customWidth="1"/>
    <col min="8710" max="8710" width="19" style="1" customWidth="1"/>
    <col min="8711" max="8960" width="9.140625" style="1"/>
    <col min="8961" max="8961" width="3.85546875" style="1" customWidth="1"/>
    <col min="8962" max="8962" width="27" style="1" customWidth="1"/>
    <col min="8963" max="8963" width="4.7109375" style="1" customWidth="1"/>
    <col min="8964" max="8964" width="10.7109375" style="1" customWidth="1"/>
    <col min="8965" max="8965" width="19.42578125" style="1" customWidth="1"/>
    <col min="8966" max="8966" width="19" style="1" customWidth="1"/>
    <col min="8967" max="9216" width="9.140625" style="1"/>
    <col min="9217" max="9217" width="3.85546875" style="1" customWidth="1"/>
    <col min="9218" max="9218" width="27" style="1" customWidth="1"/>
    <col min="9219" max="9219" width="4.7109375" style="1" customWidth="1"/>
    <col min="9220" max="9220" width="10.7109375" style="1" customWidth="1"/>
    <col min="9221" max="9221" width="19.42578125" style="1" customWidth="1"/>
    <col min="9222" max="9222" width="19" style="1" customWidth="1"/>
    <col min="9223" max="9472" width="9.140625" style="1"/>
    <col min="9473" max="9473" width="3.85546875" style="1" customWidth="1"/>
    <col min="9474" max="9474" width="27" style="1" customWidth="1"/>
    <col min="9475" max="9475" width="4.7109375" style="1" customWidth="1"/>
    <col min="9476" max="9476" width="10.7109375" style="1" customWidth="1"/>
    <col min="9477" max="9477" width="19.42578125" style="1" customWidth="1"/>
    <col min="9478" max="9478" width="19" style="1" customWidth="1"/>
    <col min="9479" max="9728" width="9.140625" style="1"/>
    <col min="9729" max="9729" width="3.85546875" style="1" customWidth="1"/>
    <col min="9730" max="9730" width="27" style="1" customWidth="1"/>
    <col min="9731" max="9731" width="4.7109375" style="1" customWidth="1"/>
    <col min="9732" max="9732" width="10.7109375" style="1" customWidth="1"/>
    <col min="9733" max="9733" width="19.42578125" style="1" customWidth="1"/>
    <col min="9734" max="9734" width="19" style="1" customWidth="1"/>
    <col min="9735" max="9984" width="9.140625" style="1"/>
    <col min="9985" max="9985" width="3.85546875" style="1" customWidth="1"/>
    <col min="9986" max="9986" width="27" style="1" customWidth="1"/>
    <col min="9987" max="9987" width="4.7109375" style="1" customWidth="1"/>
    <col min="9988" max="9988" width="10.7109375" style="1" customWidth="1"/>
    <col min="9989" max="9989" width="19.42578125" style="1" customWidth="1"/>
    <col min="9990" max="9990" width="19" style="1" customWidth="1"/>
    <col min="9991" max="10240" width="9.140625" style="1"/>
    <col min="10241" max="10241" width="3.85546875" style="1" customWidth="1"/>
    <col min="10242" max="10242" width="27" style="1" customWidth="1"/>
    <col min="10243" max="10243" width="4.7109375" style="1" customWidth="1"/>
    <col min="10244" max="10244" width="10.7109375" style="1" customWidth="1"/>
    <col min="10245" max="10245" width="19.42578125" style="1" customWidth="1"/>
    <col min="10246" max="10246" width="19" style="1" customWidth="1"/>
    <col min="10247" max="10496" width="9.140625" style="1"/>
    <col min="10497" max="10497" width="3.85546875" style="1" customWidth="1"/>
    <col min="10498" max="10498" width="27" style="1" customWidth="1"/>
    <col min="10499" max="10499" width="4.7109375" style="1" customWidth="1"/>
    <col min="10500" max="10500" width="10.7109375" style="1" customWidth="1"/>
    <col min="10501" max="10501" width="19.42578125" style="1" customWidth="1"/>
    <col min="10502" max="10502" width="19" style="1" customWidth="1"/>
    <col min="10503" max="10752" width="9.140625" style="1"/>
    <col min="10753" max="10753" width="3.85546875" style="1" customWidth="1"/>
    <col min="10754" max="10754" width="27" style="1" customWidth="1"/>
    <col min="10755" max="10755" width="4.7109375" style="1" customWidth="1"/>
    <col min="10756" max="10756" width="10.7109375" style="1" customWidth="1"/>
    <col min="10757" max="10757" width="19.42578125" style="1" customWidth="1"/>
    <col min="10758" max="10758" width="19" style="1" customWidth="1"/>
    <col min="10759" max="11008" width="9.140625" style="1"/>
    <col min="11009" max="11009" width="3.85546875" style="1" customWidth="1"/>
    <col min="11010" max="11010" width="27" style="1" customWidth="1"/>
    <col min="11011" max="11011" width="4.7109375" style="1" customWidth="1"/>
    <col min="11012" max="11012" width="10.7109375" style="1" customWidth="1"/>
    <col min="11013" max="11013" width="19.42578125" style="1" customWidth="1"/>
    <col min="11014" max="11014" width="19" style="1" customWidth="1"/>
    <col min="11015" max="11264" width="9.140625" style="1"/>
    <col min="11265" max="11265" width="3.85546875" style="1" customWidth="1"/>
    <col min="11266" max="11266" width="27" style="1" customWidth="1"/>
    <col min="11267" max="11267" width="4.7109375" style="1" customWidth="1"/>
    <col min="11268" max="11268" width="10.7109375" style="1" customWidth="1"/>
    <col min="11269" max="11269" width="19.42578125" style="1" customWidth="1"/>
    <col min="11270" max="11270" width="19" style="1" customWidth="1"/>
    <col min="11271" max="11520" width="9.140625" style="1"/>
    <col min="11521" max="11521" width="3.85546875" style="1" customWidth="1"/>
    <col min="11522" max="11522" width="27" style="1" customWidth="1"/>
    <col min="11523" max="11523" width="4.7109375" style="1" customWidth="1"/>
    <col min="11524" max="11524" width="10.7109375" style="1" customWidth="1"/>
    <col min="11525" max="11525" width="19.42578125" style="1" customWidth="1"/>
    <col min="11526" max="11526" width="19" style="1" customWidth="1"/>
    <col min="11527" max="11776" width="9.140625" style="1"/>
    <col min="11777" max="11777" width="3.85546875" style="1" customWidth="1"/>
    <col min="11778" max="11778" width="27" style="1" customWidth="1"/>
    <col min="11779" max="11779" width="4.7109375" style="1" customWidth="1"/>
    <col min="11780" max="11780" width="10.7109375" style="1" customWidth="1"/>
    <col min="11781" max="11781" width="19.42578125" style="1" customWidth="1"/>
    <col min="11782" max="11782" width="19" style="1" customWidth="1"/>
    <col min="11783" max="12032" width="9.140625" style="1"/>
    <col min="12033" max="12033" width="3.85546875" style="1" customWidth="1"/>
    <col min="12034" max="12034" width="27" style="1" customWidth="1"/>
    <col min="12035" max="12035" width="4.7109375" style="1" customWidth="1"/>
    <col min="12036" max="12036" width="10.7109375" style="1" customWidth="1"/>
    <col min="12037" max="12037" width="19.42578125" style="1" customWidth="1"/>
    <col min="12038" max="12038" width="19" style="1" customWidth="1"/>
    <col min="12039" max="12288" width="9.140625" style="1"/>
    <col min="12289" max="12289" width="3.85546875" style="1" customWidth="1"/>
    <col min="12290" max="12290" width="27" style="1" customWidth="1"/>
    <col min="12291" max="12291" width="4.7109375" style="1" customWidth="1"/>
    <col min="12292" max="12292" width="10.7109375" style="1" customWidth="1"/>
    <col min="12293" max="12293" width="19.42578125" style="1" customWidth="1"/>
    <col min="12294" max="12294" width="19" style="1" customWidth="1"/>
    <col min="12295" max="12544" width="9.140625" style="1"/>
    <col min="12545" max="12545" width="3.85546875" style="1" customWidth="1"/>
    <col min="12546" max="12546" width="27" style="1" customWidth="1"/>
    <col min="12547" max="12547" width="4.7109375" style="1" customWidth="1"/>
    <col min="12548" max="12548" width="10.7109375" style="1" customWidth="1"/>
    <col min="12549" max="12549" width="19.42578125" style="1" customWidth="1"/>
    <col min="12550" max="12550" width="19" style="1" customWidth="1"/>
    <col min="12551" max="12800" width="9.140625" style="1"/>
    <col min="12801" max="12801" width="3.85546875" style="1" customWidth="1"/>
    <col min="12802" max="12802" width="27" style="1" customWidth="1"/>
    <col min="12803" max="12803" width="4.7109375" style="1" customWidth="1"/>
    <col min="12804" max="12804" width="10.7109375" style="1" customWidth="1"/>
    <col min="12805" max="12805" width="19.42578125" style="1" customWidth="1"/>
    <col min="12806" max="12806" width="19" style="1" customWidth="1"/>
    <col min="12807" max="13056" width="9.140625" style="1"/>
    <col min="13057" max="13057" width="3.85546875" style="1" customWidth="1"/>
    <col min="13058" max="13058" width="27" style="1" customWidth="1"/>
    <col min="13059" max="13059" width="4.7109375" style="1" customWidth="1"/>
    <col min="13060" max="13060" width="10.7109375" style="1" customWidth="1"/>
    <col min="13061" max="13061" width="19.42578125" style="1" customWidth="1"/>
    <col min="13062" max="13062" width="19" style="1" customWidth="1"/>
    <col min="13063" max="13312" width="9.140625" style="1"/>
    <col min="13313" max="13313" width="3.85546875" style="1" customWidth="1"/>
    <col min="13314" max="13314" width="27" style="1" customWidth="1"/>
    <col min="13315" max="13315" width="4.7109375" style="1" customWidth="1"/>
    <col min="13316" max="13316" width="10.7109375" style="1" customWidth="1"/>
    <col min="13317" max="13317" width="19.42578125" style="1" customWidth="1"/>
    <col min="13318" max="13318" width="19" style="1" customWidth="1"/>
    <col min="13319" max="13568" width="9.140625" style="1"/>
    <col min="13569" max="13569" width="3.85546875" style="1" customWidth="1"/>
    <col min="13570" max="13570" width="27" style="1" customWidth="1"/>
    <col min="13571" max="13571" width="4.7109375" style="1" customWidth="1"/>
    <col min="13572" max="13572" width="10.7109375" style="1" customWidth="1"/>
    <col min="13573" max="13573" width="19.42578125" style="1" customWidth="1"/>
    <col min="13574" max="13574" width="19" style="1" customWidth="1"/>
    <col min="13575" max="13824" width="9.140625" style="1"/>
    <col min="13825" max="13825" width="3.85546875" style="1" customWidth="1"/>
    <col min="13826" max="13826" width="27" style="1" customWidth="1"/>
    <col min="13827" max="13827" width="4.7109375" style="1" customWidth="1"/>
    <col min="13828" max="13828" width="10.7109375" style="1" customWidth="1"/>
    <col min="13829" max="13829" width="19.42578125" style="1" customWidth="1"/>
    <col min="13830" max="13830" width="19" style="1" customWidth="1"/>
    <col min="13831" max="14080" width="9.140625" style="1"/>
    <col min="14081" max="14081" width="3.85546875" style="1" customWidth="1"/>
    <col min="14082" max="14082" width="27" style="1" customWidth="1"/>
    <col min="14083" max="14083" width="4.7109375" style="1" customWidth="1"/>
    <col min="14084" max="14084" width="10.7109375" style="1" customWidth="1"/>
    <col min="14085" max="14085" width="19.42578125" style="1" customWidth="1"/>
    <col min="14086" max="14086" width="19" style="1" customWidth="1"/>
    <col min="14087" max="14336" width="9.140625" style="1"/>
    <col min="14337" max="14337" width="3.85546875" style="1" customWidth="1"/>
    <col min="14338" max="14338" width="27" style="1" customWidth="1"/>
    <col min="14339" max="14339" width="4.7109375" style="1" customWidth="1"/>
    <col min="14340" max="14340" width="10.7109375" style="1" customWidth="1"/>
    <col min="14341" max="14341" width="19.42578125" style="1" customWidth="1"/>
    <col min="14342" max="14342" width="19" style="1" customWidth="1"/>
    <col min="14343" max="14592" width="9.140625" style="1"/>
    <col min="14593" max="14593" width="3.85546875" style="1" customWidth="1"/>
    <col min="14594" max="14594" width="27" style="1" customWidth="1"/>
    <col min="14595" max="14595" width="4.7109375" style="1" customWidth="1"/>
    <col min="14596" max="14596" width="10.7109375" style="1" customWidth="1"/>
    <col min="14597" max="14597" width="19.42578125" style="1" customWidth="1"/>
    <col min="14598" max="14598" width="19" style="1" customWidth="1"/>
    <col min="14599" max="14848" width="9.140625" style="1"/>
    <col min="14849" max="14849" width="3.85546875" style="1" customWidth="1"/>
    <col min="14850" max="14850" width="27" style="1" customWidth="1"/>
    <col min="14851" max="14851" width="4.7109375" style="1" customWidth="1"/>
    <col min="14852" max="14852" width="10.7109375" style="1" customWidth="1"/>
    <col min="14853" max="14853" width="19.42578125" style="1" customWidth="1"/>
    <col min="14854" max="14854" width="19" style="1" customWidth="1"/>
    <col min="14855" max="15104" width="9.140625" style="1"/>
    <col min="15105" max="15105" width="3.85546875" style="1" customWidth="1"/>
    <col min="15106" max="15106" width="27" style="1" customWidth="1"/>
    <col min="15107" max="15107" width="4.7109375" style="1" customWidth="1"/>
    <col min="15108" max="15108" width="10.7109375" style="1" customWidth="1"/>
    <col min="15109" max="15109" width="19.42578125" style="1" customWidth="1"/>
    <col min="15110" max="15110" width="19" style="1" customWidth="1"/>
    <col min="15111" max="15360" width="9.140625" style="1"/>
    <col min="15361" max="15361" width="3.85546875" style="1" customWidth="1"/>
    <col min="15362" max="15362" width="27" style="1" customWidth="1"/>
    <col min="15363" max="15363" width="4.7109375" style="1" customWidth="1"/>
    <col min="15364" max="15364" width="10.7109375" style="1" customWidth="1"/>
    <col min="15365" max="15365" width="19.42578125" style="1" customWidth="1"/>
    <col min="15366" max="15366" width="19" style="1" customWidth="1"/>
    <col min="15367" max="15616" width="9.140625" style="1"/>
    <col min="15617" max="15617" width="3.85546875" style="1" customWidth="1"/>
    <col min="15618" max="15618" width="27" style="1" customWidth="1"/>
    <col min="15619" max="15619" width="4.7109375" style="1" customWidth="1"/>
    <col min="15620" max="15620" width="10.7109375" style="1" customWidth="1"/>
    <col min="15621" max="15621" width="19.42578125" style="1" customWidth="1"/>
    <col min="15622" max="15622" width="19" style="1" customWidth="1"/>
    <col min="15623" max="15872" width="9.140625" style="1"/>
    <col min="15873" max="15873" width="3.85546875" style="1" customWidth="1"/>
    <col min="15874" max="15874" width="27" style="1" customWidth="1"/>
    <col min="15875" max="15875" width="4.7109375" style="1" customWidth="1"/>
    <col min="15876" max="15876" width="10.7109375" style="1" customWidth="1"/>
    <col min="15877" max="15877" width="19.42578125" style="1" customWidth="1"/>
    <col min="15878" max="15878" width="19" style="1" customWidth="1"/>
    <col min="15879" max="16128" width="9.140625" style="1"/>
    <col min="16129" max="16129" width="3.85546875" style="1" customWidth="1"/>
    <col min="16130" max="16130" width="27" style="1" customWidth="1"/>
    <col min="16131" max="16131" width="4.7109375" style="1" customWidth="1"/>
    <col min="16132" max="16132" width="10.7109375" style="1" customWidth="1"/>
    <col min="16133" max="16133" width="19.42578125" style="1" customWidth="1"/>
    <col min="16134" max="16134" width="19" style="1" customWidth="1"/>
    <col min="16135" max="16384" width="9.140625" style="1"/>
  </cols>
  <sheetData>
    <row r="1" spans="1:6" ht="18" x14ac:dyDescent="0.2">
      <c r="A1" s="452" t="s">
        <v>637</v>
      </c>
      <c r="B1" s="452"/>
      <c r="C1" s="452"/>
      <c r="D1" s="452"/>
      <c r="E1" s="453"/>
      <c r="F1" s="453"/>
    </row>
    <row r="2" spans="1:6" s="14" customFormat="1" ht="18" x14ac:dyDescent="0.2">
      <c r="A2" s="306"/>
      <c r="B2" s="3" t="s">
        <v>638</v>
      </c>
      <c r="C2" s="306"/>
      <c r="D2" s="306"/>
      <c r="E2" s="311"/>
      <c r="F2" s="311"/>
    </row>
    <row r="4" spans="1:6" ht="28.5" customHeight="1" x14ac:dyDescent="0.2">
      <c r="A4" s="35" t="s">
        <v>639</v>
      </c>
      <c r="B4" s="580" t="s">
        <v>640</v>
      </c>
      <c r="C4" s="580"/>
      <c r="D4" s="580"/>
      <c r="E4" s="581"/>
      <c r="F4" s="581"/>
    </row>
    <row r="5" spans="1:6" ht="14.25" customHeight="1" x14ac:dyDescent="0.2">
      <c r="A5" s="35"/>
      <c r="B5" s="312"/>
      <c r="C5" s="312"/>
      <c r="D5" s="312"/>
      <c r="E5" s="313" t="s">
        <v>641</v>
      </c>
      <c r="F5" s="313" t="s">
        <v>641</v>
      </c>
    </row>
    <row r="6" spans="1:6" ht="37.5" customHeight="1" x14ac:dyDescent="0.2">
      <c r="A6" s="35" t="s">
        <v>639</v>
      </c>
      <c r="B6" s="495"/>
      <c r="C6" s="504"/>
      <c r="D6" s="504"/>
      <c r="E6" s="314" t="s">
        <v>642</v>
      </c>
      <c r="F6" s="315" t="s">
        <v>643</v>
      </c>
    </row>
    <row r="7" spans="1:6" ht="39.75" customHeight="1" x14ac:dyDescent="0.2">
      <c r="A7" s="35" t="s">
        <v>639</v>
      </c>
      <c r="B7" s="582" t="s">
        <v>644</v>
      </c>
      <c r="C7" s="509"/>
      <c r="D7" s="509"/>
      <c r="E7" s="316" t="s">
        <v>645</v>
      </c>
      <c r="F7" s="317" t="s">
        <v>646</v>
      </c>
    </row>
    <row r="8" spans="1:6" x14ac:dyDescent="0.2">
      <c r="A8" s="35" t="s">
        <v>639</v>
      </c>
      <c r="B8" s="493" t="s">
        <v>647</v>
      </c>
      <c r="C8" s="504"/>
      <c r="D8" s="504"/>
      <c r="E8" s="318" t="s">
        <v>648</v>
      </c>
      <c r="F8" s="318" t="s">
        <v>648</v>
      </c>
    </row>
    <row r="9" spans="1:6" x14ac:dyDescent="0.2">
      <c r="A9" s="35" t="s">
        <v>639</v>
      </c>
      <c r="B9" s="493" t="s">
        <v>649</v>
      </c>
      <c r="C9" s="504"/>
      <c r="D9" s="504"/>
      <c r="E9" s="318" t="s">
        <v>648</v>
      </c>
      <c r="F9" s="318" t="s">
        <v>648</v>
      </c>
    </row>
    <row r="10" spans="1:6" ht="24.75" customHeight="1" x14ac:dyDescent="0.2">
      <c r="A10" s="35" t="s">
        <v>639</v>
      </c>
      <c r="B10" s="493" t="s">
        <v>650</v>
      </c>
      <c r="C10" s="504"/>
      <c r="D10" s="504"/>
      <c r="E10" s="319" t="s">
        <v>651</v>
      </c>
      <c r="F10" s="320" t="s">
        <v>652</v>
      </c>
    </row>
    <row r="11" spans="1:6" x14ac:dyDescent="0.2">
      <c r="A11" s="35" t="s">
        <v>639</v>
      </c>
      <c r="B11" s="493" t="s">
        <v>653</v>
      </c>
      <c r="C11" s="504"/>
      <c r="D11" s="504"/>
      <c r="E11" s="321">
        <v>0.06</v>
      </c>
      <c r="F11" s="322">
        <v>0.28000000000000003</v>
      </c>
    </row>
    <row r="12" spans="1:6" x14ac:dyDescent="0.2">
      <c r="A12" s="35" t="s">
        <v>639</v>
      </c>
      <c r="B12" s="493" t="s">
        <v>654</v>
      </c>
      <c r="C12" s="504"/>
      <c r="D12" s="504"/>
      <c r="E12" s="319" t="s">
        <v>655</v>
      </c>
      <c r="F12" s="317" t="s">
        <v>656</v>
      </c>
    </row>
    <row r="13" spans="1:6" x14ac:dyDescent="0.2">
      <c r="A13" s="35" t="s">
        <v>639</v>
      </c>
      <c r="B13" s="493" t="s">
        <v>657</v>
      </c>
      <c r="C13" s="504"/>
      <c r="D13" s="504"/>
      <c r="E13" s="323">
        <v>18</v>
      </c>
      <c r="F13" s="323">
        <v>20</v>
      </c>
    </row>
    <row r="14" spans="1:6" x14ac:dyDescent="0.2">
      <c r="A14" s="35" t="s">
        <v>639</v>
      </c>
      <c r="B14" s="493" t="s">
        <v>658</v>
      </c>
      <c r="C14" s="504"/>
      <c r="D14" s="504"/>
      <c r="E14" s="323">
        <v>18</v>
      </c>
      <c r="F14" s="323">
        <v>21</v>
      </c>
    </row>
    <row r="15" spans="1:6" x14ac:dyDescent="0.2">
      <c r="A15" s="35"/>
      <c r="B15" s="37"/>
      <c r="C15" s="128"/>
      <c r="D15" s="128"/>
      <c r="E15" s="324"/>
      <c r="F15" s="324"/>
    </row>
    <row r="16" spans="1:6" x14ac:dyDescent="0.2">
      <c r="A16" s="35"/>
      <c r="B16" s="1" t="s">
        <v>659</v>
      </c>
      <c r="C16" s="128"/>
      <c r="D16" s="128"/>
      <c r="E16" s="324"/>
      <c r="F16" s="324"/>
    </row>
    <row r="17" spans="1:6" x14ac:dyDescent="0.2">
      <c r="A17" s="35"/>
      <c r="B17" s="37"/>
      <c r="C17" s="128"/>
      <c r="D17" s="128"/>
      <c r="E17" s="324"/>
      <c r="F17" s="324"/>
    </row>
    <row r="19" spans="1:6" x14ac:dyDescent="0.2">
      <c r="A19" s="35" t="s">
        <v>660</v>
      </c>
      <c r="B19" s="578" t="s">
        <v>661</v>
      </c>
      <c r="C19" s="454"/>
      <c r="D19" s="454"/>
      <c r="E19" s="579"/>
      <c r="F19" s="579"/>
    </row>
    <row r="20" spans="1:6" ht="15.75" x14ac:dyDescent="0.2">
      <c r="A20" s="35" t="s">
        <v>660</v>
      </c>
      <c r="B20" s="325" t="s">
        <v>662</v>
      </c>
      <c r="C20" s="291" t="s">
        <v>97</v>
      </c>
      <c r="D20" s="21"/>
      <c r="E20" s="15"/>
      <c r="F20" s="15"/>
    </row>
    <row r="21" spans="1:6" ht="15.75" x14ac:dyDescent="0.2">
      <c r="A21" s="35" t="s">
        <v>660</v>
      </c>
      <c r="B21" s="247" t="s">
        <v>663</v>
      </c>
      <c r="C21" s="291" t="s">
        <v>97</v>
      </c>
    </row>
    <row r="22" spans="1:6" ht="15.75" x14ac:dyDescent="0.2">
      <c r="A22" s="35" t="s">
        <v>660</v>
      </c>
      <c r="B22" s="247" t="s">
        <v>664</v>
      </c>
      <c r="C22" s="291" t="s">
        <v>208</v>
      </c>
    </row>
    <row r="23" spans="1:6" ht="15.75" x14ac:dyDescent="0.2">
      <c r="A23" s="35" t="s">
        <v>660</v>
      </c>
      <c r="B23" s="247" t="s">
        <v>665</v>
      </c>
      <c r="C23" s="291" t="s">
        <v>97</v>
      </c>
    </row>
    <row r="24" spans="1:6" ht="15.75" x14ac:dyDescent="0.2">
      <c r="A24" s="35" t="s">
        <v>660</v>
      </c>
      <c r="B24" s="247" t="s">
        <v>666</v>
      </c>
      <c r="C24" s="291" t="s">
        <v>97</v>
      </c>
    </row>
    <row r="25" spans="1:6" ht="25.5" x14ac:dyDescent="0.2">
      <c r="A25" s="35" t="s">
        <v>660</v>
      </c>
      <c r="B25" s="177" t="s">
        <v>667</v>
      </c>
      <c r="C25" s="291" t="s">
        <v>97</v>
      </c>
    </row>
    <row r="26" spans="1:6" ht="15.75" x14ac:dyDescent="0.2">
      <c r="A26" s="35" t="s">
        <v>660</v>
      </c>
      <c r="B26" s="247" t="s">
        <v>668</v>
      </c>
      <c r="C26" s="291" t="s">
        <v>208</v>
      </c>
    </row>
    <row r="27" spans="1:6" ht="15.75" x14ac:dyDescent="0.2">
      <c r="A27" s="35" t="s">
        <v>660</v>
      </c>
      <c r="B27" s="247" t="s">
        <v>669</v>
      </c>
      <c r="C27" s="291" t="s">
        <v>97</v>
      </c>
      <c r="D27" s="326" t="s">
        <v>670</v>
      </c>
    </row>
    <row r="28" spans="1:6" x14ac:dyDescent="0.2">
      <c r="A28" s="35" t="s">
        <v>660</v>
      </c>
      <c r="B28" s="247" t="s">
        <v>671</v>
      </c>
      <c r="C28" s="68"/>
    </row>
    <row r="29" spans="1:6" ht="15.75" x14ac:dyDescent="0.2">
      <c r="A29" s="35" t="s">
        <v>660</v>
      </c>
      <c r="B29" s="214" t="s">
        <v>672</v>
      </c>
      <c r="C29" s="291" t="s">
        <v>97</v>
      </c>
    </row>
    <row r="30" spans="1:6" ht="15.75" x14ac:dyDescent="0.2">
      <c r="A30" s="35" t="s">
        <v>660</v>
      </c>
      <c r="B30" s="247" t="s">
        <v>673</v>
      </c>
      <c r="C30" s="291" t="s">
        <v>97</v>
      </c>
    </row>
    <row r="31" spans="1:6" ht="15.75" x14ac:dyDescent="0.2">
      <c r="A31" s="35" t="s">
        <v>660</v>
      </c>
      <c r="B31" s="247" t="s">
        <v>674</v>
      </c>
      <c r="C31" s="291" t="s">
        <v>97</v>
      </c>
    </row>
    <row r="32" spans="1:6" x14ac:dyDescent="0.2">
      <c r="A32" s="35" t="s">
        <v>660</v>
      </c>
      <c r="B32" s="247" t="s">
        <v>675</v>
      </c>
      <c r="C32" s="68"/>
    </row>
    <row r="33" spans="1:8" ht="15.75" x14ac:dyDescent="0.2">
      <c r="A33" s="35" t="s">
        <v>660</v>
      </c>
      <c r="B33" s="247" t="s">
        <v>676</v>
      </c>
      <c r="C33" s="291" t="s">
        <v>208</v>
      </c>
    </row>
    <row r="34" spans="1:8" ht="15.75" x14ac:dyDescent="0.2">
      <c r="A34" s="35" t="s">
        <v>660</v>
      </c>
      <c r="B34" s="247" t="s">
        <v>677</v>
      </c>
      <c r="C34" s="291" t="s">
        <v>97</v>
      </c>
    </row>
    <row r="35" spans="1:8" ht="15.75" x14ac:dyDescent="0.2">
      <c r="A35" s="35" t="s">
        <v>660</v>
      </c>
      <c r="B35" s="247" t="s">
        <v>678</v>
      </c>
      <c r="C35" s="291" t="s">
        <v>97</v>
      </c>
    </row>
    <row r="36" spans="1:8" ht="15.75" x14ac:dyDescent="0.2">
      <c r="A36" s="35" t="s">
        <v>660</v>
      </c>
      <c r="B36" s="247" t="s">
        <v>679</v>
      </c>
      <c r="C36" s="291" t="s">
        <v>97</v>
      </c>
      <c r="D36" s="327" t="s">
        <v>680</v>
      </c>
    </row>
    <row r="37" spans="1:8" ht="15.75" x14ac:dyDescent="0.2">
      <c r="A37" s="35" t="s">
        <v>660</v>
      </c>
      <c r="B37" s="247" t="s">
        <v>681</v>
      </c>
      <c r="C37" s="291" t="s">
        <v>208</v>
      </c>
    </row>
    <row r="38" spans="1:8" x14ac:dyDescent="0.2">
      <c r="A38" s="35" t="s">
        <v>660</v>
      </c>
      <c r="B38" s="247" t="s">
        <v>682</v>
      </c>
      <c r="C38" s="68"/>
    </row>
    <row r="39" spans="1:8" x14ac:dyDescent="0.2">
      <c r="A39" s="35" t="s">
        <v>660</v>
      </c>
      <c r="B39" s="247" t="s">
        <v>683</v>
      </c>
      <c r="C39" s="68"/>
    </row>
    <row r="40" spans="1:8" ht="15.75" x14ac:dyDescent="0.2">
      <c r="A40" s="35" t="s">
        <v>660</v>
      </c>
      <c r="B40" s="247" t="s">
        <v>684</v>
      </c>
      <c r="C40" s="291" t="s">
        <v>97</v>
      </c>
      <c r="D40" s="116" t="s">
        <v>685</v>
      </c>
    </row>
    <row r="42" spans="1:8" x14ac:dyDescent="0.2">
      <c r="A42" s="35" t="s">
        <v>686</v>
      </c>
      <c r="B42" s="587" t="s">
        <v>687</v>
      </c>
      <c r="C42" s="569"/>
      <c r="D42" s="569"/>
      <c r="E42" s="588"/>
      <c r="F42" s="589"/>
      <c r="G42" s="33"/>
    </row>
    <row r="43" spans="1:8" s="330" customFormat="1" ht="25.5" x14ac:dyDescent="0.25">
      <c r="A43" s="35" t="s">
        <v>686</v>
      </c>
      <c r="B43" s="153"/>
      <c r="C43" s="590" t="s">
        <v>688</v>
      </c>
      <c r="D43" s="590"/>
      <c r="E43" s="328" t="s">
        <v>689</v>
      </c>
      <c r="F43" s="591" t="s">
        <v>690</v>
      </c>
      <c r="G43" s="592"/>
      <c r="H43" s="329"/>
    </row>
    <row r="44" spans="1:8" x14ac:dyDescent="0.2">
      <c r="A44" s="35" t="s">
        <v>686</v>
      </c>
      <c r="B44" s="271" t="s">
        <v>691</v>
      </c>
      <c r="C44" s="583"/>
      <c r="D44" s="584"/>
      <c r="E44" s="69" t="s">
        <v>97</v>
      </c>
      <c r="F44" s="552" t="s">
        <v>692</v>
      </c>
      <c r="G44" s="554"/>
      <c r="H44" s="37"/>
    </row>
    <row r="45" spans="1:8" x14ac:dyDescent="0.2">
      <c r="A45" s="35" t="s">
        <v>686</v>
      </c>
      <c r="B45" s="271" t="s">
        <v>693</v>
      </c>
      <c r="C45" s="583"/>
      <c r="D45" s="584"/>
      <c r="E45" s="69"/>
      <c r="F45" s="552"/>
      <c r="G45" s="554"/>
      <c r="H45" s="37"/>
    </row>
    <row r="46" spans="1:8" x14ac:dyDescent="0.2">
      <c r="A46" s="35" t="s">
        <v>686</v>
      </c>
      <c r="B46" s="271" t="s">
        <v>694</v>
      </c>
      <c r="C46" s="583"/>
      <c r="D46" s="584"/>
      <c r="E46" s="69" t="s">
        <v>97</v>
      </c>
      <c r="F46" s="552" t="s">
        <v>695</v>
      </c>
      <c r="G46" s="554"/>
      <c r="H46" s="37"/>
    </row>
    <row r="48" spans="1:8" ht="26.25" customHeight="1" x14ac:dyDescent="0.2">
      <c r="A48" s="35" t="s">
        <v>696</v>
      </c>
      <c r="B48" s="578" t="s">
        <v>697</v>
      </c>
      <c r="C48" s="454"/>
      <c r="D48" s="454"/>
      <c r="E48" s="454"/>
      <c r="F48" s="454"/>
    </row>
    <row r="49" spans="1:4" x14ac:dyDescent="0.2">
      <c r="A49" s="35" t="s">
        <v>696</v>
      </c>
      <c r="B49" s="247" t="s">
        <v>698</v>
      </c>
      <c r="C49" s="68"/>
    </row>
    <row r="50" spans="1:4" x14ac:dyDescent="0.2">
      <c r="A50" s="35" t="s">
        <v>696</v>
      </c>
      <c r="B50" s="247" t="s">
        <v>699</v>
      </c>
      <c r="C50" s="68"/>
    </row>
    <row r="51" spans="1:4" x14ac:dyDescent="0.2">
      <c r="A51" s="35" t="s">
        <v>696</v>
      </c>
      <c r="B51" s="247" t="s">
        <v>700</v>
      </c>
      <c r="C51" s="68"/>
    </row>
    <row r="52" spans="1:4" ht="25.5" x14ac:dyDescent="0.2">
      <c r="A52" s="35" t="s">
        <v>696</v>
      </c>
      <c r="B52" s="247" t="s">
        <v>701</v>
      </c>
      <c r="C52" s="68"/>
    </row>
    <row r="53" spans="1:4" ht="15.75" x14ac:dyDescent="0.2">
      <c r="A53" s="35" t="s">
        <v>696</v>
      </c>
      <c r="B53" s="247" t="s">
        <v>702</v>
      </c>
      <c r="C53" s="291" t="s">
        <v>97</v>
      </c>
    </row>
    <row r="54" spans="1:4" ht="27.75" customHeight="1" x14ac:dyDescent="0.2">
      <c r="A54" s="35" t="s">
        <v>696</v>
      </c>
      <c r="B54" s="247" t="s">
        <v>703</v>
      </c>
      <c r="C54" s="291" t="s">
        <v>97</v>
      </c>
    </row>
    <row r="55" spans="1:4" ht="24.75" customHeight="1" x14ac:dyDescent="0.2">
      <c r="A55" s="35" t="s">
        <v>696</v>
      </c>
      <c r="B55" s="247" t="s">
        <v>704</v>
      </c>
      <c r="C55" s="68"/>
    </row>
    <row r="56" spans="1:4" x14ac:dyDescent="0.2">
      <c r="A56" s="35" t="s">
        <v>696</v>
      </c>
      <c r="B56" s="247" t="s">
        <v>705</v>
      </c>
      <c r="C56" s="68"/>
    </row>
    <row r="57" spans="1:4" x14ac:dyDescent="0.2">
      <c r="A57" s="35" t="s">
        <v>696</v>
      </c>
      <c r="B57" s="247" t="s">
        <v>706</v>
      </c>
      <c r="C57" s="68"/>
    </row>
    <row r="58" spans="1:4" x14ac:dyDescent="0.2">
      <c r="A58" s="35" t="s">
        <v>696</v>
      </c>
      <c r="B58" s="214" t="s">
        <v>707</v>
      </c>
      <c r="C58" s="68"/>
    </row>
    <row r="59" spans="1:4" x14ac:dyDescent="0.2">
      <c r="A59" s="35" t="s">
        <v>696</v>
      </c>
      <c r="B59" s="331" t="s">
        <v>708</v>
      </c>
      <c r="C59" s="68"/>
    </row>
    <row r="60" spans="1:4" ht="15.75" customHeight="1" x14ac:dyDescent="0.2">
      <c r="A60" s="35" t="s">
        <v>696</v>
      </c>
      <c r="B60" s="332" t="s">
        <v>709</v>
      </c>
      <c r="C60" s="291" t="s">
        <v>97</v>
      </c>
      <c r="D60" s="131"/>
    </row>
    <row r="61" spans="1:4" ht="38.25" customHeight="1" x14ac:dyDescent="0.2">
      <c r="A61" s="35"/>
      <c r="B61" s="585" t="s">
        <v>710</v>
      </c>
      <c r="C61" s="586"/>
    </row>
    <row r="63" spans="1:4" x14ac:dyDescent="0.2">
      <c r="B63" s="33" t="s">
        <v>711</v>
      </c>
    </row>
    <row r="64" spans="1:4" x14ac:dyDescent="0.2">
      <c r="B64" s="33"/>
    </row>
    <row r="65" spans="2:2" ht="15" x14ac:dyDescent="0.25">
      <c r="B65" s="333" t="s">
        <v>712</v>
      </c>
    </row>
    <row r="66" spans="2:2" x14ac:dyDescent="0.2">
      <c r="B66" s="334" t="s">
        <v>713</v>
      </c>
    </row>
    <row r="67" spans="2:2" x14ac:dyDescent="0.2">
      <c r="B67" s="335" t="s">
        <v>714</v>
      </c>
    </row>
    <row r="68" spans="2:2" x14ac:dyDescent="0.2">
      <c r="B68" s="334" t="s">
        <v>715</v>
      </c>
    </row>
  </sheetData>
  <mergeCells count="23">
    <mergeCell ref="C46:D46"/>
    <mergeCell ref="F46:G46"/>
    <mergeCell ref="B48:F48"/>
    <mergeCell ref="B61:C61"/>
    <mergeCell ref="B42:F42"/>
    <mergeCell ref="C43:D43"/>
    <mergeCell ref="F43:G43"/>
    <mergeCell ref="C44:D44"/>
    <mergeCell ref="F44:G44"/>
    <mergeCell ref="C45:D45"/>
    <mergeCell ref="F45:G45"/>
    <mergeCell ref="B19:F19"/>
    <mergeCell ref="A1:F1"/>
    <mergeCell ref="B4:F4"/>
    <mergeCell ref="B6:D6"/>
    <mergeCell ref="B7:D7"/>
    <mergeCell ref="B8:D8"/>
    <mergeCell ref="B9:D9"/>
    <mergeCell ref="B10:D10"/>
    <mergeCell ref="B11:D11"/>
    <mergeCell ref="B12:D12"/>
    <mergeCell ref="B13:D13"/>
    <mergeCell ref="B14:D14"/>
  </mergeCells>
  <pageMargins left="0.75" right="0.75" top="1" bottom="1" header="0.5" footer="0.5"/>
  <pageSetup scale="95" orientation="portrait" r:id="rId1"/>
  <headerFooter alignWithMargins="0">
    <oddHeader>&amp;CCommon Data Set 2012-13</oddHeader>
    <oddFooter>&amp;L&amp;8Eastern University
Office of Institutional Research
March 21, 2013&amp;C&amp;A&amp;RPage &amp;P</oddFooter>
  </headerFooter>
  <rowBreaks count="1" manualBreakCount="1">
    <brk id="4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workbookViewId="0">
      <selection activeCell="G1" sqref="G1"/>
    </sheetView>
  </sheetViews>
  <sheetFormatPr defaultRowHeight="12.75" x14ac:dyDescent="0.2"/>
  <cols>
    <col min="1" max="1" width="3.85546875" style="34" customWidth="1"/>
    <col min="2" max="2" width="29.28515625" style="1" customWidth="1"/>
    <col min="3" max="5" width="18.7109375" style="1" customWidth="1"/>
    <col min="6" max="256" width="9.140625" style="1"/>
    <col min="257" max="257" width="3.85546875" style="1" customWidth="1"/>
    <col min="258" max="258" width="29.28515625" style="1" customWidth="1"/>
    <col min="259" max="261" width="18.7109375" style="1" customWidth="1"/>
    <col min="262" max="512" width="9.140625" style="1"/>
    <col min="513" max="513" width="3.85546875" style="1" customWidth="1"/>
    <col min="514" max="514" width="29.28515625" style="1" customWidth="1"/>
    <col min="515" max="517" width="18.7109375" style="1" customWidth="1"/>
    <col min="518" max="768" width="9.140625" style="1"/>
    <col min="769" max="769" width="3.85546875" style="1" customWidth="1"/>
    <col min="770" max="770" width="29.28515625" style="1" customWidth="1"/>
    <col min="771" max="773" width="18.7109375" style="1" customWidth="1"/>
    <col min="774" max="1024" width="9.140625" style="1"/>
    <col min="1025" max="1025" width="3.85546875" style="1" customWidth="1"/>
    <col min="1026" max="1026" width="29.28515625" style="1" customWidth="1"/>
    <col min="1027" max="1029" width="18.7109375" style="1" customWidth="1"/>
    <col min="1030" max="1280" width="9.140625" style="1"/>
    <col min="1281" max="1281" width="3.85546875" style="1" customWidth="1"/>
    <col min="1282" max="1282" width="29.28515625" style="1" customWidth="1"/>
    <col min="1283" max="1285" width="18.7109375" style="1" customWidth="1"/>
    <col min="1286" max="1536" width="9.140625" style="1"/>
    <col min="1537" max="1537" width="3.85546875" style="1" customWidth="1"/>
    <col min="1538" max="1538" width="29.28515625" style="1" customWidth="1"/>
    <col min="1539" max="1541" width="18.7109375" style="1" customWidth="1"/>
    <col min="1542" max="1792" width="9.140625" style="1"/>
    <col min="1793" max="1793" width="3.85546875" style="1" customWidth="1"/>
    <col min="1794" max="1794" width="29.28515625" style="1" customWidth="1"/>
    <col min="1795" max="1797" width="18.7109375" style="1" customWidth="1"/>
    <col min="1798" max="2048" width="9.140625" style="1"/>
    <col min="2049" max="2049" width="3.85546875" style="1" customWidth="1"/>
    <col min="2050" max="2050" width="29.28515625" style="1" customWidth="1"/>
    <col min="2051" max="2053" width="18.7109375" style="1" customWidth="1"/>
    <col min="2054" max="2304" width="9.140625" style="1"/>
    <col min="2305" max="2305" width="3.85546875" style="1" customWidth="1"/>
    <col min="2306" max="2306" width="29.28515625" style="1" customWidth="1"/>
    <col min="2307" max="2309" width="18.7109375" style="1" customWidth="1"/>
    <col min="2310" max="2560" width="9.140625" style="1"/>
    <col min="2561" max="2561" width="3.85546875" style="1" customWidth="1"/>
    <col min="2562" max="2562" width="29.28515625" style="1" customWidth="1"/>
    <col min="2563" max="2565" width="18.7109375" style="1" customWidth="1"/>
    <col min="2566" max="2816" width="9.140625" style="1"/>
    <col min="2817" max="2817" width="3.85546875" style="1" customWidth="1"/>
    <col min="2818" max="2818" width="29.28515625" style="1" customWidth="1"/>
    <col min="2819" max="2821" width="18.7109375" style="1" customWidth="1"/>
    <col min="2822" max="3072" width="9.140625" style="1"/>
    <col min="3073" max="3073" width="3.85546875" style="1" customWidth="1"/>
    <col min="3074" max="3074" width="29.28515625" style="1" customWidth="1"/>
    <col min="3075" max="3077" width="18.7109375" style="1" customWidth="1"/>
    <col min="3078" max="3328" width="9.140625" style="1"/>
    <col min="3329" max="3329" width="3.85546875" style="1" customWidth="1"/>
    <col min="3330" max="3330" width="29.28515625" style="1" customWidth="1"/>
    <col min="3331" max="3333" width="18.7109375" style="1" customWidth="1"/>
    <col min="3334" max="3584" width="9.140625" style="1"/>
    <col min="3585" max="3585" width="3.85546875" style="1" customWidth="1"/>
    <col min="3586" max="3586" width="29.28515625" style="1" customWidth="1"/>
    <col min="3587" max="3589" width="18.7109375" style="1" customWidth="1"/>
    <col min="3590" max="3840" width="9.140625" style="1"/>
    <col min="3841" max="3841" width="3.85546875" style="1" customWidth="1"/>
    <col min="3842" max="3842" width="29.28515625" style="1" customWidth="1"/>
    <col min="3843" max="3845" width="18.7109375" style="1" customWidth="1"/>
    <col min="3846" max="4096" width="9.140625" style="1"/>
    <col min="4097" max="4097" width="3.85546875" style="1" customWidth="1"/>
    <col min="4098" max="4098" width="29.28515625" style="1" customWidth="1"/>
    <col min="4099" max="4101" width="18.7109375" style="1" customWidth="1"/>
    <col min="4102" max="4352" width="9.140625" style="1"/>
    <col min="4353" max="4353" width="3.85546875" style="1" customWidth="1"/>
    <col min="4354" max="4354" width="29.28515625" style="1" customWidth="1"/>
    <col min="4355" max="4357" width="18.7109375" style="1" customWidth="1"/>
    <col min="4358" max="4608" width="9.140625" style="1"/>
    <col min="4609" max="4609" width="3.85546875" style="1" customWidth="1"/>
    <col min="4610" max="4610" width="29.28515625" style="1" customWidth="1"/>
    <col min="4611" max="4613" width="18.7109375" style="1" customWidth="1"/>
    <col min="4614" max="4864" width="9.140625" style="1"/>
    <col min="4865" max="4865" width="3.85546875" style="1" customWidth="1"/>
    <col min="4866" max="4866" width="29.28515625" style="1" customWidth="1"/>
    <col min="4867" max="4869" width="18.7109375" style="1" customWidth="1"/>
    <col min="4870" max="5120" width="9.140625" style="1"/>
    <col min="5121" max="5121" width="3.85546875" style="1" customWidth="1"/>
    <col min="5122" max="5122" width="29.28515625" style="1" customWidth="1"/>
    <col min="5123" max="5125" width="18.7109375" style="1" customWidth="1"/>
    <col min="5126" max="5376" width="9.140625" style="1"/>
    <col min="5377" max="5377" width="3.85546875" style="1" customWidth="1"/>
    <col min="5378" max="5378" width="29.28515625" style="1" customWidth="1"/>
    <col min="5379" max="5381" width="18.7109375" style="1" customWidth="1"/>
    <col min="5382" max="5632" width="9.140625" style="1"/>
    <col min="5633" max="5633" width="3.85546875" style="1" customWidth="1"/>
    <col min="5634" max="5634" width="29.28515625" style="1" customWidth="1"/>
    <col min="5635" max="5637" width="18.7109375" style="1" customWidth="1"/>
    <col min="5638" max="5888" width="9.140625" style="1"/>
    <col min="5889" max="5889" width="3.85546875" style="1" customWidth="1"/>
    <col min="5890" max="5890" width="29.28515625" style="1" customWidth="1"/>
    <col min="5891" max="5893" width="18.7109375" style="1" customWidth="1"/>
    <col min="5894" max="6144" width="9.140625" style="1"/>
    <col min="6145" max="6145" width="3.85546875" style="1" customWidth="1"/>
    <col min="6146" max="6146" width="29.28515625" style="1" customWidth="1"/>
    <col min="6147" max="6149" width="18.7109375" style="1" customWidth="1"/>
    <col min="6150" max="6400" width="9.140625" style="1"/>
    <col min="6401" max="6401" width="3.85546875" style="1" customWidth="1"/>
    <col min="6402" max="6402" width="29.28515625" style="1" customWidth="1"/>
    <col min="6403" max="6405" width="18.7109375" style="1" customWidth="1"/>
    <col min="6406" max="6656" width="9.140625" style="1"/>
    <col min="6657" max="6657" width="3.85546875" style="1" customWidth="1"/>
    <col min="6658" max="6658" width="29.28515625" style="1" customWidth="1"/>
    <col min="6659" max="6661" width="18.7109375" style="1" customWidth="1"/>
    <col min="6662" max="6912" width="9.140625" style="1"/>
    <col min="6913" max="6913" width="3.85546875" style="1" customWidth="1"/>
    <col min="6914" max="6914" width="29.28515625" style="1" customWidth="1"/>
    <col min="6915" max="6917" width="18.7109375" style="1" customWidth="1"/>
    <col min="6918" max="7168" width="9.140625" style="1"/>
    <col min="7169" max="7169" width="3.85546875" style="1" customWidth="1"/>
    <col min="7170" max="7170" width="29.28515625" style="1" customWidth="1"/>
    <col min="7171" max="7173" width="18.7109375" style="1" customWidth="1"/>
    <col min="7174" max="7424" width="9.140625" style="1"/>
    <col min="7425" max="7425" width="3.85546875" style="1" customWidth="1"/>
    <col min="7426" max="7426" width="29.28515625" style="1" customWidth="1"/>
    <col min="7427" max="7429" width="18.7109375" style="1" customWidth="1"/>
    <col min="7430" max="7680" width="9.140625" style="1"/>
    <col min="7681" max="7681" width="3.85546875" style="1" customWidth="1"/>
    <col min="7682" max="7682" width="29.28515625" style="1" customWidth="1"/>
    <col min="7683" max="7685" width="18.7109375" style="1" customWidth="1"/>
    <col min="7686" max="7936" width="9.140625" style="1"/>
    <col min="7937" max="7937" width="3.85546875" style="1" customWidth="1"/>
    <col min="7938" max="7938" width="29.28515625" style="1" customWidth="1"/>
    <col min="7939" max="7941" width="18.7109375" style="1" customWidth="1"/>
    <col min="7942" max="8192" width="9.140625" style="1"/>
    <col min="8193" max="8193" width="3.85546875" style="1" customWidth="1"/>
    <col min="8194" max="8194" width="29.28515625" style="1" customWidth="1"/>
    <col min="8195" max="8197" width="18.7109375" style="1" customWidth="1"/>
    <col min="8198" max="8448" width="9.140625" style="1"/>
    <col min="8449" max="8449" width="3.85546875" style="1" customWidth="1"/>
    <col min="8450" max="8450" width="29.28515625" style="1" customWidth="1"/>
    <col min="8451" max="8453" width="18.7109375" style="1" customWidth="1"/>
    <col min="8454" max="8704" width="9.140625" style="1"/>
    <col min="8705" max="8705" width="3.85546875" style="1" customWidth="1"/>
    <col min="8706" max="8706" width="29.28515625" style="1" customWidth="1"/>
    <col min="8707" max="8709" width="18.7109375" style="1" customWidth="1"/>
    <col min="8710" max="8960" width="9.140625" style="1"/>
    <col min="8961" max="8961" width="3.85546875" style="1" customWidth="1"/>
    <col min="8962" max="8962" width="29.28515625" style="1" customWidth="1"/>
    <col min="8963" max="8965" width="18.7109375" style="1" customWidth="1"/>
    <col min="8966" max="9216" width="9.140625" style="1"/>
    <col min="9217" max="9217" width="3.85546875" style="1" customWidth="1"/>
    <col min="9218" max="9218" width="29.28515625" style="1" customWidth="1"/>
    <col min="9219" max="9221" width="18.7109375" style="1" customWidth="1"/>
    <col min="9222" max="9472" width="9.140625" style="1"/>
    <col min="9473" max="9473" width="3.85546875" style="1" customWidth="1"/>
    <col min="9474" max="9474" width="29.28515625" style="1" customWidth="1"/>
    <col min="9475" max="9477" width="18.7109375" style="1" customWidth="1"/>
    <col min="9478" max="9728" width="9.140625" style="1"/>
    <col min="9729" max="9729" width="3.85546875" style="1" customWidth="1"/>
    <col min="9730" max="9730" width="29.28515625" style="1" customWidth="1"/>
    <col min="9731" max="9733" width="18.7109375" style="1" customWidth="1"/>
    <col min="9734" max="9984" width="9.140625" style="1"/>
    <col min="9985" max="9985" width="3.85546875" style="1" customWidth="1"/>
    <col min="9986" max="9986" width="29.28515625" style="1" customWidth="1"/>
    <col min="9987" max="9989" width="18.7109375" style="1" customWidth="1"/>
    <col min="9990" max="10240" width="9.140625" style="1"/>
    <col min="10241" max="10241" width="3.85546875" style="1" customWidth="1"/>
    <col min="10242" max="10242" width="29.28515625" style="1" customWidth="1"/>
    <col min="10243" max="10245" width="18.7109375" style="1" customWidth="1"/>
    <col min="10246" max="10496" width="9.140625" style="1"/>
    <col min="10497" max="10497" width="3.85546875" style="1" customWidth="1"/>
    <col min="10498" max="10498" width="29.28515625" style="1" customWidth="1"/>
    <col min="10499" max="10501" width="18.7109375" style="1" customWidth="1"/>
    <col min="10502" max="10752" width="9.140625" style="1"/>
    <col min="10753" max="10753" width="3.85546875" style="1" customWidth="1"/>
    <col min="10754" max="10754" width="29.28515625" style="1" customWidth="1"/>
    <col min="10755" max="10757" width="18.7109375" style="1" customWidth="1"/>
    <col min="10758" max="11008" width="9.140625" style="1"/>
    <col min="11009" max="11009" width="3.85546875" style="1" customWidth="1"/>
    <col min="11010" max="11010" width="29.28515625" style="1" customWidth="1"/>
    <col min="11011" max="11013" width="18.7109375" style="1" customWidth="1"/>
    <col min="11014" max="11264" width="9.140625" style="1"/>
    <col min="11265" max="11265" width="3.85546875" style="1" customWidth="1"/>
    <col min="11266" max="11266" width="29.28515625" style="1" customWidth="1"/>
    <col min="11267" max="11269" width="18.7109375" style="1" customWidth="1"/>
    <col min="11270" max="11520" width="9.140625" style="1"/>
    <col min="11521" max="11521" width="3.85546875" style="1" customWidth="1"/>
    <col min="11522" max="11522" width="29.28515625" style="1" customWidth="1"/>
    <col min="11523" max="11525" width="18.7109375" style="1" customWidth="1"/>
    <col min="11526" max="11776" width="9.140625" style="1"/>
    <col min="11777" max="11777" width="3.85546875" style="1" customWidth="1"/>
    <col min="11778" max="11778" width="29.28515625" style="1" customWidth="1"/>
    <col min="11779" max="11781" width="18.7109375" style="1" customWidth="1"/>
    <col min="11782" max="12032" width="9.140625" style="1"/>
    <col min="12033" max="12033" width="3.85546875" style="1" customWidth="1"/>
    <col min="12034" max="12034" width="29.28515625" style="1" customWidth="1"/>
    <col min="12035" max="12037" width="18.7109375" style="1" customWidth="1"/>
    <col min="12038" max="12288" width="9.140625" style="1"/>
    <col min="12289" max="12289" width="3.85546875" style="1" customWidth="1"/>
    <col min="12290" max="12290" width="29.28515625" style="1" customWidth="1"/>
    <col min="12291" max="12293" width="18.7109375" style="1" customWidth="1"/>
    <col min="12294" max="12544" width="9.140625" style="1"/>
    <col min="12545" max="12545" width="3.85546875" style="1" customWidth="1"/>
    <col min="12546" max="12546" width="29.28515625" style="1" customWidth="1"/>
    <col min="12547" max="12549" width="18.7109375" style="1" customWidth="1"/>
    <col min="12550" max="12800" width="9.140625" style="1"/>
    <col min="12801" max="12801" width="3.85546875" style="1" customWidth="1"/>
    <col min="12802" max="12802" width="29.28515625" style="1" customWidth="1"/>
    <col min="12803" max="12805" width="18.7109375" style="1" customWidth="1"/>
    <col min="12806" max="13056" width="9.140625" style="1"/>
    <col min="13057" max="13057" width="3.85546875" style="1" customWidth="1"/>
    <col min="13058" max="13058" width="29.28515625" style="1" customWidth="1"/>
    <col min="13059" max="13061" width="18.7109375" style="1" customWidth="1"/>
    <col min="13062" max="13312" width="9.140625" style="1"/>
    <col min="13313" max="13313" width="3.85546875" style="1" customWidth="1"/>
    <col min="13314" max="13314" width="29.28515625" style="1" customWidth="1"/>
    <col min="13315" max="13317" width="18.7109375" style="1" customWidth="1"/>
    <col min="13318" max="13568" width="9.140625" style="1"/>
    <col min="13569" max="13569" width="3.85546875" style="1" customWidth="1"/>
    <col min="13570" max="13570" width="29.28515625" style="1" customWidth="1"/>
    <col min="13571" max="13573" width="18.7109375" style="1" customWidth="1"/>
    <col min="13574" max="13824" width="9.140625" style="1"/>
    <col min="13825" max="13825" width="3.85546875" style="1" customWidth="1"/>
    <col min="13826" max="13826" width="29.28515625" style="1" customWidth="1"/>
    <col min="13827" max="13829" width="18.7109375" style="1" customWidth="1"/>
    <col min="13830" max="14080" width="9.140625" style="1"/>
    <col min="14081" max="14081" width="3.85546875" style="1" customWidth="1"/>
    <col min="14082" max="14082" width="29.28515625" style="1" customWidth="1"/>
    <col min="14083" max="14085" width="18.7109375" style="1" customWidth="1"/>
    <col min="14086" max="14336" width="9.140625" style="1"/>
    <col min="14337" max="14337" width="3.85546875" style="1" customWidth="1"/>
    <col min="14338" max="14338" width="29.28515625" style="1" customWidth="1"/>
    <col min="14339" max="14341" width="18.7109375" style="1" customWidth="1"/>
    <col min="14342" max="14592" width="9.140625" style="1"/>
    <col min="14593" max="14593" width="3.85546875" style="1" customWidth="1"/>
    <col min="14594" max="14594" width="29.28515625" style="1" customWidth="1"/>
    <col min="14595" max="14597" width="18.7109375" style="1" customWidth="1"/>
    <col min="14598" max="14848" width="9.140625" style="1"/>
    <col min="14849" max="14849" width="3.85546875" style="1" customWidth="1"/>
    <col min="14850" max="14850" width="29.28515625" style="1" customWidth="1"/>
    <col min="14851" max="14853" width="18.7109375" style="1" customWidth="1"/>
    <col min="14854" max="15104" width="9.140625" style="1"/>
    <col min="15105" max="15105" width="3.85546875" style="1" customWidth="1"/>
    <col min="15106" max="15106" width="29.28515625" style="1" customWidth="1"/>
    <col min="15107" max="15109" width="18.7109375" style="1" customWidth="1"/>
    <col min="15110" max="15360" width="9.140625" style="1"/>
    <col min="15361" max="15361" width="3.85546875" style="1" customWidth="1"/>
    <col min="15362" max="15362" width="29.28515625" style="1" customWidth="1"/>
    <col min="15363" max="15365" width="18.7109375" style="1" customWidth="1"/>
    <col min="15366" max="15616" width="9.140625" style="1"/>
    <col min="15617" max="15617" width="3.85546875" style="1" customWidth="1"/>
    <col min="15618" max="15618" width="29.28515625" style="1" customWidth="1"/>
    <col min="15619" max="15621" width="18.7109375" style="1" customWidth="1"/>
    <col min="15622" max="15872" width="9.140625" style="1"/>
    <col min="15873" max="15873" width="3.85546875" style="1" customWidth="1"/>
    <col min="15874" max="15874" width="29.28515625" style="1" customWidth="1"/>
    <col min="15875" max="15877" width="18.7109375" style="1" customWidth="1"/>
    <col min="15878" max="16128" width="9.140625" style="1"/>
    <col min="16129" max="16129" width="3.85546875" style="1" customWidth="1"/>
    <col min="16130" max="16130" width="29.28515625" style="1" customWidth="1"/>
    <col min="16131" max="16133" width="18.7109375" style="1" customWidth="1"/>
    <col min="16134" max="16384" width="9.140625" style="1"/>
  </cols>
  <sheetData>
    <row r="1" spans="1:5" ht="18" x14ac:dyDescent="0.2">
      <c r="A1" s="452" t="s">
        <v>716</v>
      </c>
      <c r="B1" s="452"/>
      <c r="C1" s="452"/>
      <c r="D1" s="452"/>
      <c r="E1" s="452"/>
    </row>
    <row r="2" spans="1:5" ht="12.75" customHeight="1" x14ac:dyDescent="0.2">
      <c r="A2" s="306"/>
      <c r="B2" s="336"/>
      <c r="C2" s="306"/>
      <c r="D2" s="306"/>
      <c r="E2" s="306"/>
    </row>
    <row r="3" spans="1:5" x14ac:dyDescent="0.2">
      <c r="A3" s="35" t="s">
        <v>717</v>
      </c>
      <c r="B3" s="337" t="s">
        <v>718</v>
      </c>
      <c r="C3" s="337"/>
      <c r="D3" s="337"/>
      <c r="E3" s="337"/>
    </row>
    <row r="4" spans="1:5" ht="15.75" x14ac:dyDescent="0.25">
      <c r="B4" s="338" t="s">
        <v>719</v>
      </c>
    </row>
    <row r="5" spans="1:5" ht="8.25" customHeight="1" x14ac:dyDescent="0.2">
      <c r="B5" s="81"/>
    </row>
    <row r="6" spans="1:5" ht="27.75" customHeight="1" x14ac:dyDescent="0.2">
      <c r="B6" s="578" t="s">
        <v>720</v>
      </c>
      <c r="C6" s="578"/>
      <c r="D6" s="578"/>
      <c r="E6" s="578"/>
    </row>
    <row r="7" spans="1:5" s="33" customFormat="1" ht="8.25" customHeight="1" x14ac:dyDescent="0.2">
      <c r="A7" s="109"/>
      <c r="B7" s="219"/>
      <c r="C7" s="219"/>
      <c r="D7" s="219"/>
      <c r="E7" s="219"/>
    </row>
    <row r="8" spans="1:5" s="33" customFormat="1" ht="44.25" customHeight="1" x14ac:dyDescent="0.2">
      <c r="A8" s="339"/>
      <c r="B8" s="595" t="s">
        <v>721</v>
      </c>
      <c r="C8" s="596"/>
      <c r="D8" s="596"/>
      <c r="E8" s="596"/>
    </row>
    <row r="9" spans="1:5" x14ac:dyDescent="0.2">
      <c r="A9" s="35"/>
      <c r="B9" s="35"/>
      <c r="C9" s="35"/>
      <c r="D9" s="35"/>
      <c r="E9" s="35"/>
    </row>
    <row r="10" spans="1:5" ht="117" customHeight="1" x14ac:dyDescent="0.2">
      <c r="A10" s="35" t="s">
        <v>722</v>
      </c>
      <c r="B10" s="597" t="s">
        <v>723</v>
      </c>
      <c r="C10" s="596"/>
      <c r="D10" s="596"/>
      <c r="E10" s="596"/>
    </row>
    <row r="11" spans="1:5" x14ac:dyDescent="0.2">
      <c r="A11" s="35"/>
      <c r="C11" s="273"/>
      <c r="D11" s="35"/>
      <c r="E11" s="35"/>
    </row>
    <row r="12" spans="1:5" x14ac:dyDescent="0.2">
      <c r="A12" s="35" t="s">
        <v>722</v>
      </c>
      <c r="B12" s="84"/>
      <c r="C12" s="340" t="s">
        <v>724</v>
      </c>
      <c r="D12" s="340" t="s">
        <v>174</v>
      </c>
    </row>
    <row r="13" spans="1:5" ht="25.5" x14ac:dyDescent="0.2">
      <c r="A13" s="35" t="s">
        <v>722</v>
      </c>
      <c r="B13" s="263" t="s">
        <v>725</v>
      </c>
      <c r="C13" s="341">
        <v>27900</v>
      </c>
      <c r="D13" s="341">
        <v>27900</v>
      </c>
    </row>
    <row r="14" spans="1:5" ht="38.25" x14ac:dyDescent="0.2">
      <c r="A14" s="35" t="s">
        <v>722</v>
      </c>
      <c r="B14" s="263" t="s">
        <v>726</v>
      </c>
      <c r="C14" s="341"/>
      <c r="D14" s="341"/>
    </row>
    <row r="15" spans="1:5" ht="25.5" x14ac:dyDescent="0.2">
      <c r="A15" s="35" t="s">
        <v>722</v>
      </c>
      <c r="B15" s="263" t="s">
        <v>727</v>
      </c>
      <c r="C15" s="341"/>
      <c r="D15" s="341"/>
    </row>
    <row r="16" spans="1:5" ht="25.5" x14ac:dyDescent="0.2">
      <c r="A16" s="35" t="s">
        <v>722</v>
      </c>
      <c r="B16" s="263" t="s">
        <v>728</v>
      </c>
      <c r="C16" s="341"/>
      <c r="D16" s="341"/>
    </row>
    <row r="17" spans="1:5" ht="25.5" x14ac:dyDescent="0.2">
      <c r="A17" s="35" t="s">
        <v>722</v>
      </c>
      <c r="B17" s="247" t="s">
        <v>729</v>
      </c>
      <c r="C17" s="341">
        <v>27900</v>
      </c>
      <c r="D17" s="341">
        <v>27900</v>
      </c>
    </row>
    <row r="18" spans="1:5" x14ac:dyDescent="0.2">
      <c r="A18" s="35"/>
      <c r="B18" s="342"/>
      <c r="C18" s="343"/>
      <c r="D18" s="344"/>
    </row>
    <row r="19" spans="1:5" ht="45" x14ac:dyDescent="0.2">
      <c r="A19" s="35" t="s">
        <v>722</v>
      </c>
      <c r="B19" s="247" t="s">
        <v>730</v>
      </c>
      <c r="C19" s="341">
        <v>190</v>
      </c>
      <c r="D19" s="341">
        <v>190</v>
      </c>
      <c r="E19" s="31" t="s">
        <v>731</v>
      </c>
    </row>
    <row r="20" spans="1:5" x14ac:dyDescent="0.2">
      <c r="A20" s="35"/>
      <c r="B20" s="342"/>
      <c r="C20" s="343"/>
      <c r="D20" s="344"/>
    </row>
    <row r="21" spans="1:5" ht="25.5" x14ac:dyDescent="0.2">
      <c r="A21" s="35" t="s">
        <v>722</v>
      </c>
      <c r="B21" s="247" t="s">
        <v>732</v>
      </c>
      <c r="C21" s="341">
        <v>9614</v>
      </c>
      <c r="D21" s="341">
        <v>9614</v>
      </c>
    </row>
    <row r="22" spans="1:5" ht="25.5" x14ac:dyDescent="0.2">
      <c r="A22" s="35" t="s">
        <v>722</v>
      </c>
      <c r="B22" s="247" t="s">
        <v>733</v>
      </c>
      <c r="C22" s="341">
        <v>5150</v>
      </c>
      <c r="D22" s="341">
        <v>5150</v>
      </c>
    </row>
    <row r="23" spans="1:5" ht="25.5" x14ac:dyDescent="0.2">
      <c r="A23" s="35" t="s">
        <v>722</v>
      </c>
      <c r="B23" s="247" t="s">
        <v>734</v>
      </c>
      <c r="C23" s="341">
        <v>4464</v>
      </c>
      <c r="D23" s="341">
        <v>4464</v>
      </c>
    </row>
    <row r="25" spans="1:5" ht="38.25" customHeight="1" x14ac:dyDescent="0.2">
      <c r="A25" s="35" t="s">
        <v>722</v>
      </c>
      <c r="B25" s="598" t="s">
        <v>735</v>
      </c>
      <c r="C25" s="481"/>
      <c r="D25" s="345"/>
    </row>
    <row r="26" spans="1:5" x14ac:dyDescent="0.2">
      <c r="A26" s="35"/>
      <c r="B26" s="37"/>
      <c r="C26" s="37"/>
      <c r="D26" s="346"/>
    </row>
    <row r="27" spans="1:5" x14ac:dyDescent="0.2">
      <c r="A27" s="35" t="s">
        <v>722</v>
      </c>
      <c r="B27" s="598" t="s">
        <v>736</v>
      </c>
      <c r="C27" s="480"/>
      <c r="D27" s="480"/>
      <c r="E27" s="481"/>
    </row>
    <row r="29" spans="1:5" x14ac:dyDescent="0.2">
      <c r="A29" s="35" t="s">
        <v>737</v>
      </c>
      <c r="B29" s="551"/>
      <c r="C29" s="501"/>
      <c r="D29" s="133" t="s">
        <v>738</v>
      </c>
      <c r="E29" s="133" t="s">
        <v>739</v>
      </c>
    </row>
    <row r="30" spans="1:5" ht="25.5" customHeight="1" x14ac:dyDescent="0.2">
      <c r="A30" s="35" t="s">
        <v>737</v>
      </c>
      <c r="B30" s="599" t="s">
        <v>740</v>
      </c>
      <c r="C30" s="600"/>
      <c r="D30" s="347">
        <v>12</v>
      </c>
      <c r="E30" s="347">
        <v>18</v>
      </c>
    </row>
    <row r="32" spans="1:5" x14ac:dyDescent="0.2">
      <c r="A32" s="35" t="s">
        <v>741</v>
      </c>
      <c r="B32" s="551"/>
      <c r="C32" s="501"/>
      <c r="D32" s="133" t="s">
        <v>95</v>
      </c>
      <c r="E32" s="133" t="s">
        <v>96</v>
      </c>
    </row>
    <row r="33" spans="1:7" ht="27.75" customHeight="1" x14ac:dyDescent="0.2">
      <c r="A33" s="35" t="s">
        <v>741</v>
      </c>
      <c r="B33" s="599" t="s">
        <v>742</v>
      </c>
      <c r="C33" s="600"/>
      <c r="D33" s="68"/>
      <c r="E33" s="69" t="s">
        <v>97</v>
      </c>
    </row>
    <row r="34" spans="1:7" ht="12" customHeight="1" x14ac:dyDescent="0.2">
      <c r="A34" s="35"/>
      <c r="B34" s="348"/>
      <c r="C34" s="349"/>
      <c r="D34" s="350"/>
      <c r="E34" s="351"/>
    </row>
    <row r="35" spans="1:7" ht="14.25" customHeight="1" x14ac:dyDescent="0.2">
      <c r="A35" s="35"/>
      <c r="B35" s="456" t="s">
        <v>743</v>
      </c>
      <c r="C35" s="457"/>
      <c r="D35" s="457"/>
      <c r="E35" s="458"/>
    </row>
    <row r="36" spans="1:7" ht="14.25" customHeight="1" x14ac:dyDescent="0.2">
      <c r="A36" s="35"/>
      <c r="B36" s="352" t="s">
        <v>744</v>
      </c>
      <c r="C36" s="55"/>
      <c r="D36" s="55"/>
      <c r="E36" s="55"/>
    </row>
    <row r="38" spans="1:7" x14ac:dyDescent="0.2">
      <c r="A38" s="35" t="s">
        <v>745</v>
      </c>
      <c r="D38" s="133" t="s">
        <v>95</v>
      </c>
      <c r="E38" s="133" t="s">
        <v>96</v>
      </c>
    </row>
    <row r="39" spans="1:7" ht="28.5" customHeight="1" x14ac:dyDescent="0.2">
      <c r="A39" s="35" t="s">
        <v>745</v>
      </c>
      <c r="B39" s="593" t="s">
        <v>746</v>
      </c>
      <c r="C39" s="594"/>
      <c r="D39" s="69" t="s">
        <v>97</v>
      </c>
      <c r="E39" s="69"/>
    </row>
    <row r="40" spans="1:7" ht="17.25" customHeight="1" x14ac:dyDescent="0.2">
      <c r="A40" s="35"/>
      <c r="B40" s="353"/>
      <c r="C40" s="37"/>
      <c r="D40" s="354"/>
      <c r="E40" s="354"/>
    </row>
    <row r="41" spans="1:7" ht="15.75" customHeight="1" x14ac:dyDescent="0.2">
      <c r="A41" s="35" t="s">
        <v>745</v>
      </c>
      <c r="B41" s="593"/>
      <c r="C41" s="594"/>
      <c r="D41" s="68" t="s">
        <v>747</v>
      </c>
      <c r="E41" s="354"/>
    </row>
    <row r="42" spans="1:7" ht="28.5" customHeight="1" x14ac:dyDescent="0.2">
      <c r="A42" s="35" t="s">
        <v>745</v>
      </c>
      <c r="B42" s="593" t="s">
        <v>748</v>
      </c>
      <c r="C42" s="594"/>
      <c r="D42" s="355" t="s">
        <v>749</v>
      </c>
      <c r="E42" s="354"/>
    </row>
    <row r="43" spans="1:7" x14ac:dyDescent="0.2">
      <c r="B43" s="461"/>
      <c r="C43" s="461"/>
      <c r="D43" s="461"/>
      <c r="E43" s="461"/>
    </row>
    <row r="44" spans="1:7" ht="23.25" customHeight="1" x14ac:dyDescent="0.2">
      <c r="A44" s="356" t="s">
        <v>750</v>
      </c>
      <c r="B44" s="105"/>
      <c r="C44" s="128"/>
      <c r="D44" s="128"/>
      <c r="E44" s="128"/>
    </row>
    <row r="45" spans="1:7" ht="18.75" customHeight="1" x14ac:dyDescent="0.2">
      <c r="A45" s="35" t="s">
        <v>751</v>
      </c>
      <c r="B45" s="601" t="s">
        <v>752</v>
      </c>
      <c r="C45" s="601"/>
      <c r="D45" s="601"/>
      <c r="E45" s="601"/>
    </row>
    <row r="46" spans="1:7" ht="25.5" x14ac:dyDescent="0.2">
      <c r="A46" s="35" t="s">
        <v>751</v>
      </c>
      <c r="B46" s="84"/>
      <c r="C46" s="293" t="s">
        <v>753</v>
      </c>
      <c r="D46" s="293" t="s">
        <v>754</v>
      </c>
      <c r="E46" s="293" t="s">
        <v>755</v>
      </c>
    </row>
    <row r="47" spans="1:7" x14ac:dyDescent="0.2">
      <c r="A47" s="35" t="s">
        <v>751</v>
      </c>
      <c r="B47" s="58" t="s">
        <v>756</v>
      </c>
      <c r="C47" s="357">
        <v>1224</v>
      </c>
      <c r="D47" s="357">
        <v>1224</v>
      </c>
      <c r="E47" s="357">
        <v>1224</v>
      </c>
      <c r="G47" s="116"/>
    </row>
    <row r="48" spans="1:7" x14ac:dyDescent="0.2">
      <c r="A48" s="35" t="s">
        <v>751</v>
      </c>
      <c r="B48" s="58" t="s">
        <v>757</v>
      </c>
      <c r="C48" s="358"/>
      <c r="D48" s="358"/>
      <c r="E48" s="345"/>
    </row>
    <row r="49" spans="1:5" x14ac:dyDescent="0.2">
      <c r="A49" s="35" t="s">
        <v>751</v>
      </c>
      <c r="B49" s="58" t="s">
        <v>758</v>
      </c>
      <c r="C49" s="358"/>
      <c r="D49" s="345"/>
      <c r="E49" s="345"/>
    </row>
    <row r="50" spans="1:5" ht="51" x14ac:dyDescent="0.2">
      <c r="A50" s="35" t="s">
        <v>751</v>
      </c>
      <c r="B50" s="77" t="s">
        <v>759</v>
      </c>
      <c r="C50" s="358"/>
      <c r="D50" s="358"/>
      <c r="E50" s="359" t="s">
        <v>208</v>
      </c>
    </row>
    <row r="51" spans="1:5" x14ac:dyDescent="0.2">
      <c r="A51" s="35" t="s">
        <v>751</v>
      </c>
      <c r="B51" s="58" t="s">
        <v>760</v>
      </c>
      <c r="C51" s="357">
        <v>1122</v>
      </c>
      <c r="D51" s="357">
        <v>1285</v>
      </c>
      <c r="E51" s="357">
        <v>1285</v>
      </c>
    </row>
    <row r="52" spans="1:5" x14ac:dyDescent="0.2">
      <c r="A52" s="35" t="s">
        <v>751</v>
      </c>
      <c r="B52" s="58" t="s">
        <v>761</v>
      </c>
      <c r="C52" s="357">
        <f>SUM(C53:C56)</f>
        <v>2382</v>
      </c>
      <c r="D52" s="357">
        <f>SUM(D53:D56)</f>
        <v>3912</v>
      </c>
      <c r="E52" s="357">
        <f>SUM(E53:E56)</f>
        <v>9624</v>
      </c>
    </row>
    <row r="53" spans="1:5" x14ac:dyDescent="0.2">
      <c r="A53" s="360"/>
      <c r="B53" s="80" t="s">
        <v>762</v>
      </c>
      <c r="C53" s="361">
        <v>2142</v>
      </c>
      <c r="D53" s="361"/>
      <c r="E53" s="361"/>
    </row>
    <row r="54" spans="1:5" x14ac:dyDescent="0.2">
      <c r="A54" s="360"/>
      <c r="B54" s="80" t="s">
        <v>763</v>
      </c>
      <c r="C54" s="361">
        <v>240</v>
      </c>
      <c r="D54" s="361">
        <v>240</v>
      </c>
      <c r="E54" s="361">
        <v>240</v>
      </c>
    </row>
    <row r="55" spans="1:5" x14ac:dyDescent="0.2">
      <c r="A55" s="360"/>
      <c r="B55" s="362" t="s">
        <v>764</v>
      </c>
      <c r="C55" s="361"/>
      <c r="D55" s="361"/>
      <c r="E55" s="361"/>
    </row>
    <row r="56" spans="1:5" x14ac:dyDescent="0.2">
      <c r="A56" s="35"/>
      <c r="B56" s="80" t="s">
        <v>765</v>
      </c>
      <c r="C56" s="361"/>
      <c r="D56" s="361">
        <v>3672</v>
      </c>
      <c r="E56" s="361">
        <v>9384</v>
      </c>
    </row>
    <row r="57" spans="1:5" x14ac:dyDescent="0.2">
      <c r="A57" s="1"/>
    </row>
    <row r="58" spans="1:5" x14ac:dyDescent="0.2">
      <c r="A58" s="35" t="s">
        <v>766</v>
      </c>
      <c r="B58" s="580" t="s">
        <v>767</v>
      </c>
      <c r="C58" s="580"/>
    </row>
    <row r="59" spans="1:5" ht="25.5" x14ac:dyDescent="0.2">
      <c r="A59" s="35" t="s">
        <v>766</v>
      </c>
      <c r="B59" s="263" t="s">
        <v>768</v>
      </c>
      <c r="C59" s="363">
        <v>580</v>
      </c>
    </row>
    <row r="60" spans="1:5" ht="25.5" x14ac:dyDescent="0.2">
      <c r="A60" s="35" t="s">
        <v>766</v>
      </c>
      <c r="B60" s="263" t="s">
        <v>769</v>
      </c>
      <c r="C60" s="364"/>
    </row>
    <row r="61" spans="1:5" ht="25.5" x14ac:dyDescent="0.2">
      <c r="A61" s="35" t="s">
        <v>766</v>
      </c>
      <c r="B61" s="263" t="s">
        <v>727</v>
      </c>
      <c r="C61" s="364"/>
    </row>
    <row r="62" spans="1:5" ht="25.5" x14ac:dyDescent="0.2">
      <c r="A62" s="35" t="s">
        <v>766</v>
      </c>
      <c r="B62" s="263" t="s">
        <v>770</v>
      </c>
      <c r="C62" s="364"/>
    </row>
    <row r="63" spans="1:5" ht="25.5" x14ac:dyDescent="0.2">
      <c r="A63" s="35" t="s">
        <v>766</v>
      </c>
      <c r="B63" s="263" t="s">
        <v>771</v>
      </c>
      <c r="C63" s="363">
        <v>580</v>
      </c>
    </row>
  </sheetData>
  <mergeCells count="17">
    <mergeCell ref="B41:C41"/>
    <mergeCell ref="B42:C42"/>
    <mergeCell ref="B43:E43"/>
    <mergeCell ref="B45:E45"/>
    <mergeCell ref="B58:C58"/>
    <mergeCell ref="B39:C39"/>
    <mergeCell ref="A1:E1"/>
    <mergeCell ref="B6:E6"/>
    <mergeCell ref="B8:E8"/>
    <mergeCell ref="B10:E10"/>
    <mergeCell ref="B25:C25"/>
    <mergeCell ref="B27:E27"/>
    <mergeCell ref="B29:C29"/>
    <mergeCell ref="B30:C30"/>
    <mergeCell ref="B32:C32"/>
    <mergeCell ref="B33:C33"/>
    <mergeCell ref="B35:E35"/>
  </mergeCells>
  <pageMargins left="0.75" right="0.75" top="1" bottom="1" header="0.5" footer="0.5"/>
  <pageSetup scale="90" orientation="portrait" r:id="rId1"/>
  <headerFooter alignWithMargins="0">
    <oddHeader>&amp;CCommon Data Set 2012-13</oddHeader>
    <oddFooter>&amp;L&amp;8Eastern University
Office of Institutional Research
March 21, 2013&amp;C&amp;A&amp;RPage &amp;P</oddFooter>
  </headerFooter>
  <rowBreaks count="1" manualBreakCount="1">
    <brk id="2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0"/>
  <sheetViews>
    <sheetView workbookViewId="0">
      <selection activeCell="G1" sqref="G1"/>
    </sheetView>
  </sheetViews>
  <sheetFormatPr defaultRowHeight="12.75" x14ac:dyDescent="0.2"/>
  <cols>
    <col min="1" max="1" width="4.7109375" style="34" customWidth="1"/>
    <col min="2" max="2" width="2.5703125" style="1" customWidth="1"/>
    <col min="3" max="3" width="41" style="1" customWidth="1"/>
    <col min="4" max="4" width="15.140625" style="1" customWidth="1"/>
    <col min="5" max="6" width="14.28515625" style="1" customWidth="1"/>
    <col min="7" max="256" width="9.140625" style="1"/>
    <col min="257" max="257" width="4.7109375" style="1" customWidth="1"/>
    <col min="258" max="258" width="2.5703125" style="1" customWidth="1"/>
    <col min="259" max="259" width="41" style="1" customWidth="1"/>
    <col min="260" max="260" width="15.140625" style="1" customWidth="1"/>
    <col min="261" max="262" width="14.28515625" style="1" customWidth="1"/>
    <col min="263" max="512" width="9.140625" style="1"/>
    <col min="513" max="513" width="4.7109375" style="1" customWidth="1"/>
    <col min="514" max="514" width="2.5703125" style="1" customWidth="1"/>
    <col min="515" max="515" width="41" style="1" customWidth="1"/>
    <col min="516" max="516" width="15.140625" style="1" customWidth="1"/>
    <col min="517" max="518" width="14.28515625" style="1" customWidth="1"/>
    <col min="519" max="768" width="9.140625" style="1"/>
    <col min="769" max="769" width="4.7109375" style="1" customWidth="1"/>
    <col min="770" max="770" width="2.5703125" style="1" customWidth="1"/>
    <col min="771" max="771" width="41" style="1" customWidth="1"/>
    <col min="772" max="772" width="15.140625" style="1" customWidth="1"/>
    <col min="773" max="774" width="14.28515625" style="1" customWidth="1"/>
    <col min="775" max="1024" width="9.140625" style="1"/>
    <col min="1025" max="1025" width="4.7109375" style="1" customWidth="1"/>
    <col min="1026" max="1026" width="2.5703125" style="1" customWidth="1"/>
    <col min="1027" max="1027" width="41" style="1" customWidth="1"/>
    <col min="1028" max="1028" width="15.140625" style="1" customWidth="1"/>
    <col min="1029" max="1030" width="14.28515625" style="1" customWidth="1"/>
    <col min="1031" max="1280" width="9.140625" style="1"/>
    <col min="1281" max="1281" width="4.7109375" style="1" customWidth="1"/>
    <col min="1282" max="1282" width="2.5703125" style="1" customWidth="1"/>
    <col min="1283" max="1283" width="41" style="1" customWidth="1"/>
    <col min="1284" max="1284" width="15.140625" style="1" customWidth="1"/>
    <col min="1285" max="1286" width="14.28515625" style="1" customWidth="1"/>
    <col min="1287" max="1536" width="9.140625" style="1"/>
    <col min="1537" max="1537" width="4.7109375" style="1" customWidth="1"/>
    <col min="1538" max="1538" width="2.5703125" style="1" customWidth="1"/>
    <col min="1539" max="1539" width="41" style="1" customWidth="1"/>
    <col min="1540" max="1540" width="15.140625" style="1" customWidth="1"/>
    <col min="1541" max="1542" width="14.28515625" style="1" customWidth="1"/>
    <col min="1543" max="1792" width="9.140625" style="1"/>
    <col min="1793" max="1793" width="4.7109375" style="1" customWidth="1"/>
    <col min="1794" max="1794" width="2.5703125" style="1" customWidth="1"/>
    <col min="1795" max="1795" width="41" style="1" customWidth="1"/>
    <col min="1796" max="1796" width="15.140625" style="1" customWidth="1"/>
    <col min="1797" max="1798" width="14.28515625" style="1" customWidth="1"/>
    <col min="1799" max="2048" width="9.140625" style="1"/>
    <col min="2049" max="2049" width="4.7109375" style="1" customWidth="1"/>
    <col min="2050" max="2050" width="2.5703125" style="1" customWidth="1"/>
    <col min="2051" max="2051" width="41" style="1" customWidth="1"/>
    <col min="2052" max="2052" width="15.140625" style="1" customWidth="1"/>
    <col min="2053" max="2054" width="14.28515625" style="1" customWidth="1"/>
    <col min="2055" max="2304" width="9.140625" style="1"/>
    <col min="2305" max="2305" width="4.7109375" style="1" customWidth="1"/>
    <col min="2306" max="2306" width="2.5703125" style="1" customWidth="1"/>
    <col min="2307" max="2307" width="41" style="1" customWidth="1"/>
    <col min="2308" max="2308" width="15.140625" style="1" customWidth="1"/>
    <col min="2309" max="2310" width="14.28515625" style="1" customWidth="1"/>
    <col min="2311" max="2560" width="9.140625" style="1"/>
    <col min="2561" max="2561" width="4.7109375" style="1" customWidth="1"/>
    <col min="2562" max="2562" width="2.5703125" style="1" customWidth="1"/>
    <col min="2563" max="2563" width="41" style="1" customWidth="1"/>
    <col min="2564" max="2564" width="15.140625" style="1" customWidth="1"/>
    <col min="2565" max="2566" width="14.28515625" style="1" customWidth="1"/>
    <col min="2567" max="2816" width="9.140625" style="1"/>
    <col min="2817" max="2817" width="4.7109375" style="1" customWidth="1"/>
    <col min="2818" max="2818" width="2.5703125" style="1" customWidth="1"/>
    <col min="2819" max="2819" width="41" style="1" customWidth="1"/>
    <col min="2820" max="2820" width="15.140625" style="1" customWidth="1"/>
    <col min="2821" max="2822" width="14.28515625" style="1" customWidth="1"/>
    <col min="2823" max="3072" width="9.140625" style="1"/>
    <col min="3073" max="3073" width="4.7109375" style="1" customWidth="1"/>
    <col min="3074" max="3074" width="2.5703125" style="1" customWidth="1"/>
    <col min="3075" max="3075" width="41" style="1" customWidth="1"/>
    <col min="3076" max="3076" width="15.140625" style="1" customWidth="1"/>
    <col min="3077" max="3078" width="14.28515625" style="1" customWidth="1"/>
    <col min="3079" max="3328" width="9.140625" style="1"/>
    <col min="3329" max="3329" width="4.7109375" style="1" customWidth="1"/>
    <col min="3330" max="3330" width="2.5703125" style="1" customWidth="1"/>
    <col min="3331" max="3331" width="41" style="1" customWidth="1"/>
    <col min="3332" max="3332" width="15.140625" style="1" customWidth="1"/>
    <col min="3333" max="3334" width="14.28515625" style="1" customWidth="1"/>
    <col min="3335" max="3584" width="9.140625" style="1"/>
    <col min="3585" max="3585" width="4.7109375" style="1" customWidth="1"/>
    <col min="3586" max="3586" width="2.5703125" style="1" customWidth="1"/>
    <col min="3587" max="3587" width="41" style="1" customWidth="1"/>
    <col min="3588" max="3588" width="15.140625" style="1" customWidth="1"/>
    <col min="3589" max="3590" width="14.28515625" style="1" customWidth="1"/>
    <col min="3591" max="3840" width="9.140625" style="1"/>
    <col min="3841" max="3841" width="4.7109375" style="1" customWidth="1"/>
    <col min="3842" max="3842" width="2.5703125" style="1" customWidth="1"/>
    <col min="3843" max="3843" width="41" style="1" customWidth="1"/>
    <col min="3844" max="3844" width="15.140625" style="1" customWidth="1"/>
    <col min="3845" max="3846" width="14.28515625" style="1" customWidth="1"/>
    <col min="3847" max="4096" width="9.140625" style="1"/>
    <col min="4097" max="4097" width="4.7109375" style="1" customWidth="1"/>
    <col min="4098" max="4098" width="2.5703125" style="1" customWidth="1"/>
    <col min="4099" max="4099" width="41" style="1" customWidth="1"/>
    <col min="4100" max="4100" width="15.140625" style="1" customWidth="1"/>
    <col min="4101" max="4102" width="14.28515625" style="1" customWidth="1"/>
    <col min="4103" max="4352" width="9.140625" style="1"/>
    <col min="4353" max="4353" width="4.7109375" style="1" customWidth="1"/>
    <col min="4354" max="4354" width="2.5703125" style="1" customWidth="1"/>
    <col min="4355" max="4355" width="41" style="1" customWidth="1"/>
    <col min="4356" max="4356" width="15.140625" style="1" customWidth="1"/>
    <col min="4357" max="4358" width="14.28515625" style="1" customWidth="1"/>
    <col min="4359" max="4608" width="9.140625" style="1"/>
    <col min="4609" max="4609" width="4.7109375" style="1" customWidth="1"/>
    <col min="4610" max="4610" width="2.5703125" style="1" customWidth="1"/>
    <col min="4611" max="4611" width="41" style="1" customWidth="1"/>
    <col min="4612" max="4612" width="15.140625" style="1" customWidth="1"/>
    <col min="4613" max="4614" width="14.28515625" style="1" customWidth="1"/>
    <col min="4615" max="4864" width="9.140625" style="1"/>
    <col min="4865" max="4865" width="4.7109375" style="1" customWidth="1"/>
    <col min="4866" max="4866" width="2.5703125" style="1" customWidth="1"/>
    <col min="4867" max="4867" width="41" style="1" customWidth="1"/>
    <col min="4868" max="4868" width="15.140625" style="1" customWidth="1"/>
    <col min="4869" max="4870" width="14.28515625" style="1" customWidth="1"/>
    <col min="4871" max="5120" width="9.140625" style="1"/>
    <col min="5121" max="5121" width="4.7109375" style="1" customWidth="1"/>
    <col min="5122" max="5122" width="2.5703125" style="1" customWidth="1"/>
    <col min="5123" max="5123" width="41" style="1" customWidth="1"/>
    <col min="5124" max="5124" width="15.140625" style="1" customWidth="1"/>
    <col min="5125" max="5126" width="14.28515625" style="1" customWidth="1"/>
    <col min="5127" max="5376" width="9.140625" style="1"/>
    <col min="5377" max="5377" width="4.7109375" style="1" customWidth="1"/>
    <col min="5378" max="5378" width="2.5703125" style="1" customWidth="1"/>
    <col min="5379" max="5379" width="41" style="1" customWidth="1"/>
    <col min="5380" max="5380" width="15.140625" style="1" customWidth="1"/>
    <col min="5381" max="5382" width="14.28515625" style="1" customWidth="1"/>
    <col min="5383" max="5632" width="9.140625" style="1"/>
    <col min="5633" max="5633" width="4.7109375" style="1" customWidth="1"/>
    <col min="5634" max="5634" width="2.5703125" style="1" customWidth="1"/>
    <col min="5635" max="5635" width="41" style="1" customWidth="1"/>
    <col min="5636" max="5636" width="15.140625" style="1" customWidth="1"/>
    <col min="5637" max="5638" width="14.28515625" style="1" customWidth="1"/>
    <col min="5639" max="5888" width="9.140625" style="1"/>
    <col min="5889" max="5889" width="4.7109375" style="1" customWidth="1"/>
    <col min="5890" max="5890" width="2.5703125" style="1" customWidth="1"/>
    <col min="5891" max="5891" width="41" style="1" customWidth="1"/>
    <col min="5892" max="5892" width="15.140625" style="1" customWidth="1"/>
    <col min="5893" max="5894" width="14.28515625" style="1" customWidth="1"/>
    <col min="5895" max="6144" width="9.140625" style="1"/>
    <col min="6145" max="6145" width="4.7109375" style="1" customWidth="1"/>
    <col min="6146" max="6146" width="2.5703125" style="1" customWidth="1"/>
    <col min="6147" max="6147" width="41" style="1" customWidth="1"/>
    <col min="6148" max="6148" width="15.140625" style="1" customWidth="1"/>
    <col min="6149" max="6150" width="14.28515625" style="1" customWidth="1"/>
    <col min="6151" max="6400" width="9.140625" style="1"/>
    <col min="6401" max="6401" width="4.7109375" style="1" customWidth="1"/>
    <col min="6402" max="6402" width="2.5703125" style="1" customWidth="1"/>
    <col min="6403" max="6403" width="41" style="1" customWidth="1"/>
    <col min="6404" max="6404" width="15.140625" style="1" customWidth="1"/>
    <col min="6405" max="6406" width="14.28515625" style="1" customWidth="1"/>
    <col min="6407" max="6656" width="9.140625" style="1"/>
    <col min="6657" max="6657" width="4.7109375" style="1" customWidth="1"/>
    <col min="6658" max="6658" width="2.5703125" style="1" customWidth="1"/>
    <col min="6659" max="6659" width="41" style="1" customWidth="1"/>
    <col min="6660" max="6660" width="15.140625" style="1" customWidth="1"/>
    <col min="6661" max="6662" width="14.28515625" style="1" customWidth="1"/>
    <col min="6663" max="6912" width="9.140625" style="1"/>
    <col min="6913" max="6913" width="4.7109375" style="1" customWidth="1"/>
    <col min="6914" max="6914" width="2.5703125" style="1" customWidth="1"/>
    <col min="6915" max="6915" width="41" style="1" customWidth="1"/>
    <col min="6916" max="6916" width="15.140625" style="1" customWidth="1"/>
    <col min="6917" max="6918" width="14.28515625" style="1" customWidth="1"/>
    <col min="6919" max="7168" width="9.140625" style="1"/>
    <col min="7169" max="7169" width="4.7109375" style="1" customWidth="1"/>
    <col min="7170" max="7170" width="2.5703125" style="1" customWidth="1"/>
    <col min="7171" max="7171" width="41" style="1" customWidth="1"/>
    <col min="7172" max="7172" width="15.140625" style="1" customWidth="1"/>
    <col min="7173" max="7174" width="14.28515625" style="1" customWidth="1"/>
    <col min="7175" max="7424" width="9.140625" style="1"/>
    <col min="7425" max="7425" width="4.7109375" style="1" customWidth="1"/>
    <col min="7426" max="7426" width="2.5703125" style="1" customWidth="1"/>
    <col min="7427" max="7427" width="41" style="1" customWidth="1"/>
    <col min="7428" max="7428" width="15.140625" style="1" customWidth="1"/>
    <col min="7429" max="7430" width="14.28515625" style="1" customWidth="1"/>
    <col min="7431" max="7680" width="9.140625" style="1"/>
    <col min="7681" max="7681" width="4.7109375" style="1" customWidth="1"/>
    <col min="7682" max="7682" width="2.5703125" style="1" customWidth="1"/>
    <col min="7683" max="7683" width="41" style="1" customWidth="1"/>
    <col min="7684" max="7684" width="15.140625" style="1" customWidth="1"/>
    <col min="7685" max="7686" width="14.28515625" style="1" customWidth="1"/>
    <col min="7687" max="7936" width="9.140625" style="1"/>
    <col min="7937" max="7937" width="4.7109375" style="1" customWidth="1"/>
    <col min="7938" max="7938" width="2.5703125" style="1" customWidth="1"/>
    <col min="7939" max="7939" width="41" style="1" customWidth="1"/>
    <col min="7940" max="7940" width="15.140625" style="1" customWidth="1"/>
    <col min="7941" max="7942" width="14.28515625" style="1" customWidth="1"/>
    <col min="7943" max="8192" width="9.140625" style="1"/>
    <col min="8193" max="8193" width="4.7109375" style="1" customWidth="1"/>
    <col min="8194" max="8194" width="2.5703125" style="1" customWidth="1"/>
    <col min="8195" max="8195" width="41" style="1" customWidth="1"/>
    <col min="8196" max="8196" width="15.140625" style="1" customWidth="1"/>
    <col min="8197" max="8198" width="14.28515625" style="1" customWidth="1"/>
    <col min="8199" max="8448" width="9.140625" style="1"/>
    <col min="8449" max="8449" width="4.7109375" style="1" customWidth="1"/>
    <col min="8450" max="8450" width="2.5703125" style="1" customWidth="1"/>
    <col min="8451" max="8451" width="41" style="1" customWidth="1"/>
    <col min="8452" max="8452" width="15.140625" style="1" customWidth="1"/>
    <col min="8453" max="8454" width="14.28515625" style="1" customWidth="1"/>
    <col min="8455" max="8704" width="9.140625" style="1"/>
    <col min="8705" max="8705" width="4.7109375" style="1" customWidth="1"/>
    <col min="8706" max="8706" width="2.5703125" style="1" customWidth="1"/>
    <col min="8707" max="8707" width="41" style="1" customWidth="1"/>
    <col min="8708" max="8708" width="15.140625" style="1" customWidth="1"/>
    <col min="8709" max="8710" width="14.28515625" style="1" customWidth="1"/>
    <col min="8711" max="8960" width="9.140625" style="1"/>
    <col min="8961" max="8961" width="4.7109375" style="1" customWidth="1"/>
    <col min="8962" max="8962" width="2.5703125" style="1" customWidth="1"/>
    <col min="8963" max="8963" width="41" style="1" customWidth="1"/>
    <col min="8964" max="8964" width="15.140625" style="1" customWidth="1"/>
    <col min="8965" max="8966" width="14.28515625" style="1" customWidth="1"/>
    <col min="8967" max="9216" width="9.140625" style="1"/>
    <col min="9217" max="9217" width="4.7109375" style="1" customWidth="1"/>
    <col min="9218" max="9218" width="2.5703125" style="1" customWidth="1"/>
    <col min="9219" max="9219" width="41" style="1" customWidth="1"/>
    <col min="9220" max="9220" width="15.140625" style="1" customWidth="1"/>
    <col min="9221" max="9222" width="14.28515625" style="1" customWidth="1"/>
    <col min="9223" max="9472" width="9.140625" style="1"/>
    <col min="9473" max="9473" width="4.7109375" style="1" customWidth="1"/>
    <col min="9474" max="9474" width="2.5703125" style="1" customWidth="1"/>
    <col min="9475" max="9475" width="41" style="1" customWidth="1"/>
    <col min="9476" max="9476" width="15.140625" style="1" customWidth="1"/>
    <col min="9477" max="9478" width="14.28515625" style="1" customWidth="1"/>
    <col min="9479" max="9728" width="9.140625" style="1"/>
    <col min="9729" max="9729" width="4.7109375" style="1" customWidth="1"/>
    <col min="9730" max="9730" width="2.5703125" style="1" customWidth="1"/>
    <col min="9731" max="9731" width="41" style="1" customWidth="1"/>
    <col min="9732" max="9732" width="15.140625" style="1" customWidth="1"/>
    <col min="9733" max="9734" width="14.28515625" style="1" customWidth="1"/>
    <col min="9735" max="9984" width="9.140625" style="1"/>
    <col min="9985" max="9985" width="4.7109375" style="1" customWidth="1"/>
    <col min="9986" max="9986" width="2.5703125" style="1" customWidth="1"/>
    <col min="9987" max="9987" width="41" style="1" customWidth="1"/>
    <col min="9988" max="9988" width="15.140625" style="1" customWidth="1"/>
    <col min="9989" max="9990" width="14.28515625" style="1" customWidth="1"/>
    <col min="9991" max="10240" width="9.140625" style="1"/>
    <col min="10241" max="10241" width="4.7109375" style="1" customWidth="1"/>
    <col min="10242" max="10242" width="2.5703125" style="1" customWidth="1"/>
    <col min="10243" max="10243" width="41" style="1" customWidth="1"/>
    <col min="10244" max="10244" width="15.140625" style="1" customWidth="1"/>
    <col min="10245" max="10246" width="14.28515625" style="1" customWidth="1"/>
    <col min="10247" max="10496" width="9.140625" style="1"/>
    <col min="10497" max="10497" width="4.7109375" style="1" customWidth="1"/>
    <col min="10498" max="10498" width="2.5703125" style="1" customWidth="1"/>
    <col min="10499" max="10499" width="41" style="1" customWidth="1"/>
    <col min="10500" max="10500" width="15.140625" style="1" customWidth="1"/>
    <col min="10501" max="10502" width="14.28515625" style="1" customWidth="1"/>
    <col min="10503" max="10752" width="9.140625" style="1"/>
    <col min="10753" max="10753" width="4.7109375" style="1" customWidth="1"/>
    <col min="10754" max="10754" width="2.5703125" style="1" customWidth="1"/>
    <col min="10755" max="10755" width="41" style="1" customWidth="1"/>
    <col min="10756" max="10756" width="15.140625" style="1" customWidth="1"/>
    <col min="10757" max="10758" width="14.28515625" style="1" customWidth="1"/>
    <col min="10759" max="11008" width="9.140625" style="1"/>
    <col min="11009" max="11009" width="4.7109375" style="1" customWidth="1"/>
    <col min="11010" max="11010" width="2.5703125" style="1" customWidth="1"/>
    <col min="11011" max="11011" width="41" style="1" customWidth="1"/>
    <col min="11012" max="11012" width="15.140625" style="1" customWidth="1"/>
    <col min="11013" max="11014" width="14.28515625" style="1" customWidth="1"/>
    <col min="11015" max="11264" width="9.140625" style="1"/>
    <col min="11265" max="11265" width="4.7109375" style="1" customWidth="1"/>
    <col min="11266" max="11266" width="2.5703125" style="1" customWidth="1"/>
    <col min="11267" max="11267" width="41" style="1" customWidth="1"/>
    <col min="11268" max="11268" width="15.140625" style="1" customWidth="1"/>
    <col min="11269" max="11270" width="14.28515625" style="1" customWidth="1"/>
    <col min="11271" max="11520" width="9.140625" style="1"/>
    <col min="11521" max="11521" width="4.7109375" style="1" customWidth="1"/>
    <col min="11522" max="11522" width="2.5703125" style="1" customWidth="1"/>
    <col min="11523" max="11523" width="41" style="1" customWidth="1"/>
    <col min="11524" max="11524" width="15.140625" style="1" customWidth="1"/>
    <col min="11525" max="11526" width="14.28515625" style="1" customWidth="1"/>
    <col min="11527" max="11776" width="9.140625" style="1"/>
    <col min="11777" max="11777" width="4.7109375" style="1" customWidth="1"/>
    <col min="11778" max="11778" width="2.5703125" style="1" customWidth="1"/>
    <col min="11779" max="11779" width="41" style="1" customWidth="1"/>
    <col min="11780" max="11780" width="15.140625" style="1" customWidth="1"/>
    <col min="11781" max="11782" width="14.28515625" style="1" customWidth="1"/>
    <col min="11783" max="12032" width="9.140625" style="1"/>
    <col min="12033" max="12033" width="4.7109375" style="1" customWidth="1"/>
    <col min="12034" max="12034" width="2.5703125" style="1" customWidth="1"/>
    <col min="12035" max="12035" width="41" style="1" customWidth="1"/>
    <col min="12036" max="12036" width="15.140625" style="1" customWidth="1"/>
    <col min="12037" max="12038" width="14.28515625" style="1" customWidth="1"/>
    <col min="12039" max="12288" width="9.140625" style="1"/>
    <col min="12289" max="12289" width="4.7109375" style="1" customWidth="1"/>
    <col min="12290" max="12290" width="2.5703125" style="1" customWidth="1"/>
    <col min="12291" max="12291" width="41" style="1" customWidth="1"/>
    <col min="12292" max="12292" width="15.140625" style="1" customWidth="1"/>
    <col min="12293" max="12294" width="14.28515625" style="1" customWidth="1"/>
    <col min="12295" max="12544" width="9.140625" style="1"/>
    <col min="12545" max="12545" width="4.7109375" style="1" customWidth="1"/>
    <col min="12546" max="12546" width="2.5703125" style="1" customWidth="1"/>
    <col min="12547" max="12547" width="41" style="1" customWidth="1"/>
    <col min="12548" max="12548" width="15.140625" style="1" customWidth="1"/>
    <col min="12549" max="12550" width="14.28515625" style="1" customWidth="1"/>
    <col min="12551" max="12800" width="9.140625" style="1"/>
    <col min="12801" max="12801" width="4.7109375" style="1" customWidth="1"/>
    <col min="12802" max="12802" width="2.5703125" style="1" customWidth="1"/>
    <col min="12803" max="12803" width="41" style="1" customWidth="1"/>
    <col min="12804" max="12804" width="15.140625" style="1" customWidth="1"/>
    <col min="12805" max="12806" width="14.28515625" style="1" customWidth="1"/>
    <col min="12807" max="13056" width="9.140625" style="1"/>
    <col min="13057" max="13057" width="4.7109375" style="1" customWidth="1"/>
    <col min="13058" max="13058" width="2.5703125" style="1" customWidth="1"/>
    <col min="13059" max="13059" width="41" style="1" customWidth="1"/>
    <col min="13060" max="13060" width="15.140625" style="1" customWidth="1"/>
    <col min="13061" max="13062" width="14.28515625" style="1" customWidth="1"/>
    <col min="13063" max="13312" width="9.140625" style="1"/>
    <col min="13313" max="13313" width="4.7109375" style="1" customWidth="1"/>
    <col min="13314" max="13314" width="2.5703125" style="1" customWidth="1"/>
    <col min="13315" max="13315" width="41" style="1" customWidth="1"/>
    <col min="13316" max="13316" width="15.140625" style="1" customWidth="1"/>
    <col min="13317" max="13318" width="14.28515625" style="1" customWidth="1"/>
    <col min="13319" max="13568" width="9.140625" style="1"/>
    <col min="13569" max="13569" width="4.7109375" style="1" customWidth="1"/>
    <col min="13570" max="13570" width="2.5703125" style="1" customWidth="1"/>
    <col min="13571" max="13571" width="41" style="1" customWidth="1"/>
    <col min="13572" max="13572" width="15.140625" style="1" customWidth="1"/>
    <col min="13573" max="13574" width="14.28515625" style="1" customWidth="1"/>
    <col min="13575" max="13824" width="9.140625" style="1"/>
    <col min="13825" max="13825" width="4.7109375" style="1" customWidth="1"/>
    <col min="13826" max="13826" width="2.5703125" style="1" customWidth="1"/>
    <col min="13827" max="13827" width="41" style="1" customWidth="1"/>
    <col min="13828" max="13828" width="15.140625" style="1" customWidth="1"/>
    <col min="13829" max="13830" width="14.28515625" style="1" customWidth="1"/>
    <col min="13831" max="14080" width="9.140625" style="1"/>
    <col min="14081" max="14081" width="4.7109375" style="1" customWidth="1"/>
    <col min="14082" max="14082" width="2.5703125" style="1" customWidth="1"/>
    <col min="14083" max="14083" width="41" style="1" customWidth="1"/>
    <col min="14084" max="14084" width="15.140625" style="1" customWidth="1"/>
    <col min="14085" max="14086" width="14.28515625" style="1" customWidth="1"/>
    <col min="14087" max="14336" width="9.140625" style="1"/>
    <col min="14337" max="14337" width="4.7109375" style="1" customWidth="1"/>
    <col min="14338" max="14338" width="2.5703125" style="1" customWidth="1"/>
    <col min="14339" max="14339" width="41" style="1" customWidth="1"/>
    <col min="14340" max="14340" width="15.140625" style="1" customWidth="1"/>
    <col min="14341" max="14342" width="14.28515625" style="1" customWidth="1"/>
    <col min="14343" max="14592" width="9.140625" style="1"/>
    <col min="14593" max="14593" width="4.7109375" style="1" customWidth="1"/>
    <col min="14594" max="14594" width="2.5703125" style="1" customWidth="1"/>
    <col min="14595" max="14595" width="41" style="1" customWidth="1"/>
    <col min="14596" max="14596" width="15.140625" style="1" customWidth="1"/>
    <col min="14597" max="14598" width="14.28515625" style="1" customWidth="1"/>
    <col min="14599" max="14848" width="9.140625" style="1"/>
    <col min="14849" max="14849" width="4.7109375" style="1" customWidth="1"/>
    <col min="14850" max="14850" width="2.5703125" style="1" customWidth="1"/>
    <col min="14851" max="14851" width="41" style="1" customWidth="1"/>
    <col min="14852" max="14852" width="15.140625" style="1" customWidth="1"/>
    <col min="14853" max="14854" width="14.28515625" style="1" customWidth="1"/>
    <col min="14855" max="15104" width="9.140625" style="1"/>
    <col min="15105" max="15105" width="4.7109375" style="1" customWidth="1"/>
    <col min="15106" max="15106" width="2.5703125" style="1" customWidth="1"/>
    <col min="15107" max="15107" width="41" style="1" customWidth="1"/>
    <col min="15108" max="15108" width="15.140625" style="1" customWidth="1"/>
    <col min="15109" max="15110" width="14.28515625" style="1" customWidth="1"/>
    <col min="15111" max="15360" width="9.140625" style="1"/>
    <col min="15361" max="15361" width="4.7109375" style="1" customWidth="1"/>
    <col min="15362" max="15362" width="2.5703125" style="1" customWidth="1"/>
    <col min="15363" max="15363" width="41" style="1" customWidth="1"/>
    <col min="15364" max="15364" width="15.140625" style="1" customWidth="1"/>
    <col min="15365" max="15366" width="14.28515625" style="1" customWidth="1"/>
    <col min="15367" max="15616" width="9.140625" style="1"/>
    <col min="15617" max="15617" width="4.7109375" style="1" customWidth="1"/>
    <col min="15618" max="15618" width="2.5703125" style="1" customWidth="1"/>
    <col min="15619" max="15619" width="41" style="1" customWidth="1"/>
    <col min="15620" max="15620" width="15.140625" style="1" customWidth="1"/>
    <col min="15621" max="15622" width="14.28515625" style="1" customWidth="1"/>
    <col min="15623" max="15872" width="9.140625" style="1"/>
    <col min="15873" max="15873" width="4.7109375" style="1" customWidth="1"/>
    <col min="15874" max="15874" width="2.5703125" style="1" customWidth="1"/>
    <col min="15875" max="15875" width="41" style="1" customWidth="1"/>
    <col min="15876" max="15876" width="15.140625" style="1" customWidth="1"/>
    <col min="15877" max="15878" width="14.28515625" style="1" customWidth="1"/>
    <col min="15879" max="16128" width="9.140625" style="1"/>
    <col min="16129" max="16129" width="4.7109375" style="1" customWidth="1"/>
    <col min="16130" max="16130" width="2.5703125" style="1" customWidth="1"/>
    <col min="16131" max="16131" width="41" style="1" customWidth="1"/>
    <col min="16132" max="16132" width="15.140625" style="1" customWidth="1"/>
    <col min="16133" max="16134" width="14.28515625" style="1" customWidth="1"/>
    <col min="16135" max="16384" width="9.140625" style="1"/>
  </cols>
  <sheetData>
    <row r="1" spans="1:6" ht="18" x14ac:dyDescent="0.2">
      <c r="A1" s="452" t="s">
        <v>772</v>
      </c>
      <c r="B1" s="452"/>
      <c r="C1" s="452"/>
      <c r="D1" s="452"/>
      <c r="E1" s="452"/>
      <c r="F1" s="452"/>
    </row>
    <row r="2" spans="1:6" ht="9" customHeight="1" x14ac:dyDescent="0.2">
      <c r="A2" s="306"/>
      <c r="B2" s="306"/>
      <c r="C2" s="306"/>
      <c r="D2" s="306"/>
      <c r="E2" s="306"/>
      <c r="F2" s="306"/>
    </row>
    <row r="3" spans="1:6" ht="18" x14ac:dyDescent="0.2">
      <c r="A3" s="306"/>
      <c r="B3" s="306"/>
      <c r="C3" s="334" t="s">
        <v>773</v>
      </c>
      <c r="D3" s="306"/>
      <c r="E3" s="306"/>
      <c r="F3" s="306"/>
    </row>
    <row r="4" spans="1:6" ht="14.25" customHeight="1" x14ac:dyDescent="0.2">
      <c r="A4" s="306"/>
      <c r="B4" s="306"/>
      <c r="C4" s="334" t="s">
        <v>774</v>
      </c>
      <c r="D4" s="306"/>
      <c r="E4" s="306"/>
      <c r="F4" s="306"/>
    </row>
    <row r="6" spans="1:6" ht="15.75" x14ac:dyDescent="0.2">
      <c r="B6" s="564" t="s">
        <v>775</v>
      </c>
      <c r="C6" s="565"/>
      <c r="D6" s="565"/>
    </row>
    <row r="7" spans="1:6" ht="108.75" customHeight="1" x14ac:dyDescent="0.2">
      <c r="A7" s="35"/>
      <c r="B7" s="547" t="s">
        <v>776</v>
      </c>
      <c r="C7" s="454"/>
      <c r="D7" s="454"/>
      <c r="E7" s="454"/>
      <c r="F7" s="454"/>
    </row>
    <row r="8" spans="1:6" ht="25.5" x14ac:dyDescent="0.2">
      <c r="A8" s="35" t="s">
        <v>777</v>
      </c>
      <c r="B8" s="602"/>
      <c r="C8" s="603"/>
      <c r="D8" s="603"/>
      <c r="E8" s="365" t="s">
        <v>778</v>
      </c>
      <c r="F8" s="365" t="s">
        <v>779</v>
      </c>
    </row>
    <row r="9" spans="1:6" ht="27" customHeight="1" x14ac:dyDescent="0.2">
      <c r="A9" s="35" t="s">
        <v>777</v>
      </c>
      <c r="B9" s="512" t="s">
        <v>780</v>
      </c>
      <c r="C9" s="493"/>
      <c r="D9" s="493"/>
      <c r="E9" s="366" t="s">
        <v>208</v>
      </c>
      <c r="F9" s="366" t="s">
        <v>97</v>
      </c>
    </row>
    <row r="10" spans="1:6" x14ac:dyDescent="0.2">
      <c r="A10" s="35"/>
      <c r="B10" s="66"/>
      <c r="C10" s="37"/>
      <c r="D10" s="37"/>
      <c r="E10" s="367"/>
      <c r="F10" s="367"/>
    </row>
    <row r="11" spans="1:6" x14ac:dyDescent="0.2">
      <c r="A11" s="35" t="s">
        <v>781</v>
      </c>
      <c r="B11" s="578" t="s">
        <v>782</v>
      </c>
      <c r="C11" s="578"/>
      <c r="D11" s="578"/>
      <c r="E11" s="578"/>
      <c r="F11" s="578"/>
    </row>
    <row r="12" spans="1:6" x14ac:dyDescent="0.2">
      <c r="A12" s="35" t="s">
        <v>781</v>
      </c>
      <c r="B12" s="611" t="s">
        <v>783</v>
      </c>
      <c r="C12" s="611"/>
      <c r="D12" s="69" t="s">
        <v>97</v>
      </c>
    </row>
    <row r="13" spans="1:6" x14ac:dyDescent="0.2">
      <c r="A13" s="35" t="s">
        <v>781</v>
      </c>
      <c r="B13" s="555" t="s">
        <v>784</v>
      </c>
      <c r="C13" s="555"/>
      <c r="D13" s="68"/>
    </row>
    <row r="14" spans="1:6" x14ac:dyDescent="0.2">
      <c r="A14" s="35" t="s">
        <v>781</v>
      </c>
      <c r="B14" s="555" t="s">
        <v>785</v>
      </c>
      <c r="C14" s="555"/>
      <c r="D14" s="68"/>
    </row>
    <row r="15" spans="1:6" x14ac:dyDescent="0.2">
      <c r="A15" s="35"/>
      <c r="B15" s="211"/>
      <c r="C15" s="211"/>
      <c r="D15" s="354"/>
    </row>
    <row r="16" spans="1:6" x14ac:dyDescent="0.2">
      <c r="B16" s="356" t="s">
        <v>786</v>
      </c>
    </row>
    <row r="17" spans="1:7" ht="59.25" x14ac:dyDescent="0.2">
      <c r="A17" s="35" t="s">
        <v>777</v>
      </c>
      <c r="B17" s="612"/>
      <c r="C17" s="613"/>
      <c r="D17" s="614"/>
      <c r="E17" s="152" t="s">
        <v>787</v>
      </c>
      <c r="F17" s="152" t="s">
        <v>788</v>
      </c>
      <c r="G17" s="368"/>
    </row>
    <row r="18" spans="1:7" ht="15" x14ac:dyDescent="0.25">
      <c r="A18" s="35" t="s">
        <v>777</v>
      </c>
      <c r="B18" s="608" t="s">
        <v>789</v>
      </c>
      <c r="C18" s="609"/>
      <c r="D18" s="609"/>
      <c r="E18" s="609"/>
      <c r="F18" s="610"/>
      <c r="G18" s="3"/>
    </row>
    <row r="19" spans="1:7" x14ac:dyDescent="0.2">
      <c r="A19" s="35" t="s">
        <v>777</v>
      </c>
      <c r="B19" s="456" t="s">
        <v>790</v>
      </c>
      <c r="C19" s="457"/>
      <c r="D19" s="458"/>
      <c r="E19" s="369"/>
      <c r="F19" s="369"/>
    </row>
    <row r="20" spans="1:7" ht="26.25" customHeight="1" x14ac:dyDescent="0.2">
      <c r="A20" s="35" t="s">
        <v>777</v>
      </c>
      <c r="B20" s="598" t="s">
        <v>791</v>
      </c>
      <c r="C20" s="480"/>
      <c r="D20" s="481"/>
      <c r="E20" s="369"/>
      <c r="F20" s="369"/>
    </row>
    <row r="21" spans="1:7" ht="40.5" customHeight="1" x14ac:dyDescent="0.2">
      <c r="A21" s="35" t="s">
        <v>777</v>
      </c>
      <c r="B21" s="593" t="s">
        <v>792</v>
      </c>
      <c r="C21" s="604"/>
      <c r="D21" s="594"/>
      <c r="E21" s="369"/>
      <c r="F21" s="369"/>
    </row>
    <row r="22" spans="1:7" ht="27.75" customHeight="1" x14ac:dyDescent="0.2">
      <c r="A22" s="35" t="s">
        <v>777</v>
      </c>
      <c r="B22" s="598" t="s">
        <v>793</v>
      </c>
      <c r="C22" s="480"/>
      <c r="D22" s="481"/>
      <c r="E22" s="369"/>
      <c r="F22" s="369"/>
    </row>
    <row r="23" spans="1:7" x14ac:dyDescent="0.2">
      <c r="A23" s="35" t="s">
        <v>777</v>
      </c>
      <c r="B23" s="605" t="s">
        <v>794</v>
      </c>
      <c r="C23" s="606"/>
      <c r="D23" s="607"/>
      <c r="E23" s="370">
        <f>SUM(E19:E22)</f>
        <v>0</v>
      </c>
      <c r="F23" s="370">
        <f>SUM(F19:F22)</f>
        <v>0</v>
      </c>
    </row>
    <row r="24" spans="1:7" ht="15" x14ac:dyDescent="0.25">
      <c r="A24" s="35" t="s">
        <v>777</v>
      </c>
      <c r="B24" s="608" t="s">
        <v>795</v>
      </c>
      <c r="C24" s="609"/>
      <c r="D24" s="609"/>
      <c r="E24" s="609"/>
      <c r="F24" s="610"/>
    </row>
    <row r="25" spans="1:7" x14ac:dyDescent="0.2">
      <c r="A25" s="35" t="s">
        <v>777</v>
      </c>
      <c r="B25" s="598" t="s">
        <v>796</v>
      </c>
      <c r="C25" s="480"/>
      <c r="D25" s="481"/>
      <c r="E25" s="371"/>
      <c r="F25" s="371"/>
    </row>
    <row r="26" spans="1:7" x14ac:dyDescent="0.2">
      <c r="A26" s="35" t="s">
        <v>777</v>
      </c>
      <c r="B26" s="598" t="s">
        <v>797</v>
      </c>
      <c r="C26" s="480"/>
      <c r="D26" s="481"/>
      <c r="E26" s="371"/>
      <c r="F26" s="84"/>
    </row>
    <row r="27" spans="1:7" ht="25.5" customHeight="1" x14ac:dyDescent="0.2">
      <c r="A27" s="35" t="s">
        <v>777</v>
      </c>
      <c r="B27" s="598" t="s">
        <v>798</v>
      </c>
      <c r="C27" s="480"/>
      <c r="D27" s="481"/>
      <c r="E27" s="371"/>
      <c r="F27" s="372"/>
    </row>
    <row r="28" spans="1:7" x14ac:dyDescent="0.2">
      <c r="A28" s="35" t="s">
        <v>777</v>
      </c>
      <c r="B28" s="605" t="s">
        <v>799</v>
      </c>
      <c r="C28" s="606"/>
      <c r="D28" s="607"/>
      <c r="E28" s="370">
        <f>SUM(E25:E27)</f>
        <v>0</v>
      </c>
      <c r="F28" s="370">
        <f>SUM(F25,F27)</f>
        <v>0</v>
      </c>
    </row>
    <row r="29" spans="1:7" ht="15" x14ac:dyDescent="0.25">
      <c r="A29" s="35" t="s">
        <v>777</v>
      </c>
      <c r="B29" s="608" t="s">
        <v>800</v>
      </c>
      <c r="C29" s="609"/>
      <c r="D29" s="609"/>
      <c r="E29" s="609"/>
      <c r="F29" s="610"/>
    </row>
    <row r="30" spans="1:7" x14ac:dyDescent="0.2">
      <c r="A30" s="35" t="s">
        <v>777</v>
      </c>
      <c r="B30" s="456" t="s">
        <v>801</v>
      </c>
      <c r="C30" s="457"/>
      <c r="D30" s="458"/>
      <c r="E30" s="371"/>
      <c r="F30" s="371"/>
    </row>
    <row r="31" spans="1:7" ht="38.25" customHeight="1" x14ac:dyDescent="0.2">
      <c r="A31" s="35" t="s">
        <v>777</v>
      </c>
      <c r="B31" s="456" t="s">
        <v>802</v>
      </c>
      <c r="C31" s="457"/>
      <c r="D31" s="458"/>
      <c r="E31" s="371"/>
      <c r="F31" s="371"/>
    </row>
    <row r="32" spans="1:7" x14ac:dyDescent="0.2">
      <c r="A32" s="35" t="s">
        <v>777</v>
      </c>
      <c r="B32" s="456" t="s">
        <v>803</v>
      </c>
      <c r="C32" s="457"/>
      <c r="D32" s="458"/>
      <c r="E32" s="371"/>
      <c r="F32" s="371"/>
    </row>
    <row r="34" spans="1:6" ht="87" customHeight="1" x14ac:dyDescent="0.2">
      <c r="A34" s="35" t="s">
        <v>804</v>
      </c>
      <c r="B34" s="578" t="s">
        <v>805</v>
      </c>
      <c r="C34" s="596"/>
      <c r="D34" s="596"/>
      <c r="E34" s="596"/>
      <c r="F34" s="596"/>
    </row>
    <row r="35" spans="1:6" ht="36" x14ac:dyDescent="0.2">
      <c r="A35" s="35" t="s">
        <v>804</v>
      </c>
      <c r="B35" s="373"/>
      <c r="C35" s="374"/>
      <c r="D35" s="141" t="s">
        <v>806</v>
      </c>
      <c r="E35" s="141" t="s">
        <v>807</v>
      </c>
      <c r="F35" s="141" t="s">
        <v>808</v>
      </c>
    </row>
    <row r="36" spans="1:6" ht="36" x14ac:dyDescent="0.2">
      <c r="A36" s="35" t="s">
        <v>804</v>
      </c>
      <c r="B36" s="375" t="s">
        <v>809</v>
      </c>
      <c r="C36" s="376" t="s">
        <v>810</v>
      </c>
      <c r="D36" s="377"/>
      <c r="E36" s="377"/>
      <c r="F36" s="377"/>
    </row>
    <row r="37" spans="1:6" ht="24.75" customHeight="1" x14ac:dyDescent="0.2">
      <c r="A37" s="35" t="s">
        <v>804</v>
      </c>
      <c r="B37" s="375" t="s">
        <v>811</v>
      </c>
      <c r="C37" s="376" t="s">
        <v>812</v>
      </c>
      <c r="D37" s="377"/>
      <c r="E37" s="377"/>
      <c r="F37" s="377"/>
    </row>
    <row r="38" spans="1:6" ht="24" x14ac:dyDescent="0.2">
      <c r="A38" s="35" t="s">
        <v>804</v>
      </c>
      <c r="B38" s="375" t="s">
        <v>813</v>
      </c>
      <c r="C38" s="376" t="s">
        <v>814</v>
      </c>
      <c r="D38" s="377"/>
      <c r="E38" s="377"/>
      <c r="F38" s="377"/>
    </row>
    <row r="39" spans="1:6" ht="24" x14ac:dyDescent="0.2">
      <c r="A39" s="35" t="s">
        <v>804</v>
      </c>
      <c r="B39" s="375" t="s">
        <v>815</v>
      </c>
      <c r="C39" s="376" t="s">
        <v>816</v>
      </c>
      <c r="D39" s="377"/>
      <c r="E39" s="377"/>
      <c r="F39" s="377"/>
    </row>
    <row r="40" spans="1:6" ht="24" x14ac:dyDescent="0.2">
      <c r="A40" s="35" t="s">
        <v>804</v>
      </c>
      <c r="B40" s="375" t="s">
        <v>817</v>
      </c>
      <c r="C40" s="376" t="s">
        <v>818</v>
      </c>
      <c r="D40" s="377"/>
      <c r="E40" s="377"/>
      <c r="F40" s="377"/>
    </row>
    <row r="41" spans="1:6" ht="24" x14ac:dyDescent="0.2">
      <c r="A41" s="35" t="s">
        <v>804</v>
      </c>
      <c r="B41" s="375" t="s">
        <v>819</v>
      </c>
      <c r="C41" s="376" t="s">
        <v>820</v>
      </c>
      <c r="D41" s="377"/>
      <c r="E41" s="377"/>
      <c r="F41" s="377"/>
    </row>
    <row r="42" spans="1:6" ht="24" x14ac:dyDescent="0.2">
      <c r="A42" s="35" t="s">
        <v>804</v>
      </c>
      <c r="B42" s="375" t="s">
        <v>821</v>
      </c>
      <c r="C42" s="376" t="s">
        <v>822</v>
      </c>
      <c r="D42" s="377"/>
      <c r="E42" s="377"/>
      <c r="F42" s="377"/>
    </row>
    <row r="43" spans="1:6" ht="36" x14ac:dyDescent="0.2">
      <c r="A43" s="35" t="s">
        <v>804</v>
      </c>
      <c r="B43" s="375" t="s">
        <v>823</v>
      </c>
      <c r="C43" s="376" t="s">
        <v>824</v>
      </c>
      <c r="D43" s="377"/>
      <c r="E43" s="377"/>
      <c r="F43" s="377"/>
    </row>
    <row r="44" spans="1:6" ht="72" x14ac:dyDescent="0.2">
      <c r="A44" s="35" t="s">
        <v>804</v>
      </c>
      <c r="B44" s="375" t="s">
        <v>825</v>
      </c>
      <c r="C44" s="376" t="s">
        <v>826</v>
      </c>
      <c r="D44" s="378"/>
      <c r="E44" s="378"/>
      <c r="F44" s="378"/>
    </row>
    <row r="45" spans="1:6" ht="48" x14ac:dyDescent="0.2">
      <c r="A45" s="35" t="s">
        <v>804</v>
      </c>
      <c r="B45" s="375" t="s">
        <v>827</v>
      </c>
      <c r="C45" s="376" t="s">
        <v>828</v>
      </c>
      <c r="D45" s="379"/>
      <c r="E45" s="379"/>
      <c r="F45" s="379"/>
    </row>
    <row r="46" spans="1:6" ht="24" x14ac:dyDescent="0.2">
      <c r="A46" s="35" t="s">
        <v>804</v>
      </c>
      <c r="B46" s="380" t="s">
        <v>829</v>
      </c>
      <c r="C46" s="381" t="s">
        <v>830</v>
      </c>
      <c r="D46" s="379"/>
      <c r="E46" s="379"/>
      <c r="F46" s="379"/>
    </row>
    <row r="47" spans="1:6" ht="36.75" customHeight="1" x14ac:dyDescent="0.2">
      <c r="A47" s="35" t="s">
        <v>804</v>
      </c>
      <c r="B47" s="375" t="s">
        <v>831</v>
      </c>
      <c r="C47" s="376" t="s">
        <v>832</v>
      </c>
      <c r="D47" s="379"/>
      <c r="E47" s="379"/>
      <c r="F47" s="379"/>
    </row>
    <row r="48" spans="1:6" ht="48" x14ac:dyDescent="0.2">
      <c r="A48" s="35" t="s">
        <v>804</v>
      </c>
      <c r="B48" s="375" t="s">
        <v>833</v>
      </c>
      <c r="C48" s="376" t="s">
        <v>834</v>
      </c>
      <c r="D48" s="379"/>
      <c r="E48" s="379"/>
      <c r="F48" s="379"/>
    </row>
    <row r="50" spans="1:6" ht="75" customHeight="1" x14ac:dyDescent="0.2">
      <c r="A50" s="35" t="s">
        <v>835</v>
      </c>
      <c r="B50" s="615" t="s">
        <v>836</v>
      </c>
      <c r="C50" s="580"/>
      <c r="D50" s="580"/>
      <c r="E50" s="580"/>
      <c r="F50" s="580"/>
    </row>
    <row r="51" spans="1:6" ht="36" x14ac:dyDescent="0.2">
      <c r="A51" s="35" t="s">
        <v>835</v>
      </c>
      <c r="B51" s="373"/>
      <c r="C51" s="374"/>
      <c r="D51" s="141" t="s">
        <v>806</v>
      </c>
      <c r="E51" s="141" t="s">
        <v>837</v>
      </c>
      <c r="F51" s="141" t="s">
        <v>838</v>
      </c>
    </row>
    <row r="52" spans="1:6" ht="49.5" customHeight="1" x14ac:dyDescent="0.2">
      <c r="A52" s="35" t="s">
        <v>835</v>
      </c>
      <c r="B52" s="375" t="s">
        <v>839</v>
      </c>
      <c r="C52" s="376" t="s">
        <v>840</v>
      </c>
      <c r="D52" s="377"/>
      <c r="E52" s="377"/>
      <c r="F52" s="377"/>
    </row>
    <row r="53" spans="1:6" ht="36" x14ac:dyDescent="0.2">
      <c r="A53" s="35" t="s">
        <v>835</v>
      </c>
      <c r="B53" s="375" t="s">
        <v>841</v>
      </c>
      <c r="C53" s="376" t="s">
        <v>842</v>
      </c>
      <c r="D53" s="382"/>
      <c r="E53" s="382"/>
      <c r="F53" s="382"/>
    </row>
    <row r="54" spans="1:6" ht="36" x14ac:dyDescent="0.2">
      <c r="A54" s="35" t="s">
        <v>835</v>
      </c>
      <c r="B54" s="375" t="s">
        <v>843</v>
      </c>
      <c r="C54" s="376" t="s">
        <v>844</v>
      </c>
      <c r="D54" s="377"/>
      <c r="E54" s="377"/>
      <c r="F54" s="377"/>
    </row>
    <row r="55" spans="1:6" ht="36" x14ac:dyDescent="0.2">
      <c r="A55" s="35" t="s">
        <v>835</v>
      </c>
      <c r="B55" s="375" t="s">
        <v>845</v>
      </c>
      <c r="C55" s="376" t="s">
        <v>846</v>
      </c>
      <c r="D55" s="382"/>
      <c r="E55" s="382"/>
      <c r="F55" s="382"/>
    </row>
    <row r="56" spans="1:6" x14ac:dyDescent="0.2">
      <c r="A56" s="1"/>
    </row>
    <row r="57" spans="1:6" x14ac:dyDescent="0.2">
      <c r="A57" s="35" t="s">
        <v>781</v>
      </c>
      <c r="B57" s="383" t="s">
        <v>847</v>
      </c>
      <c r="C57" s="384"/>
      <c r="D57" s="385"/>
      <c r="E57" s="385"/>
      <c r="F57" s="385"/>
    </row>
    <row r="58" spans="1:6" x14ac:dyDescent="0.2">
      <c r="A58" s="35"/>
      <c r="B58" s="383"/>
      <c r="C58" s="383"/>
      <c r="D58" s="385"/>
      <c r="E58" s="385"/>
      <c r="F58" s="385"/>
    </row>
    <row r="59" spans="1:6" ht="27" customHeight="1" x14ac:dyDescent="0.2">
      <c r="A59" s="35"/>
      <c r="B59" s="383"/>
      <c r="C59" s="616" t="s">
        <v>848</v>
      </c>
      <c r="D59" s="617"/>
      <c r="E59" s="617"/>
      <c r="F59" s="617"/>
    </row>
    <row r="60" spans="1:6" ht="114.75" x14ac:dyDescent="0.2">
      <c r="A60" s="35"/>
      <c r="B60" s="383"/>
      <c r="C60" s="199" t="s">
        <v>849</v>
      </c>
      <c r="D60" s="385"/>
      <c r="E60" s="385"/>
      <c r="F60" s="385"/>
    </row>
    <row r="61" spans="1:6" ht="38.25" x14ac:dyDescent="0.2">
      <c r="A61" s="35"/>
      <c r="B61" s="383"/>
      <c r="C61" s="199" t="s">
        <v>850</v>
      </c>
      <c r="D61" s="385"/>
      <c r="E61" s="385"/>
      <c r="F61" s="385"/>
    </row>
    <row r="62" spans="1:6" x14ac:dyDescent="0.2">
      <c r="B62" s="126"/>
      <c r="C62" s="126"/>
      <c r="D62" s="126"/>
      <c r="E62" s="126"/>
      <c r="F62" s="126"/>
    </row>
    <row r="63" spans="1:6" ht="66" customHeight="1" x14ac:dyDescent="0.2">
      <c r="A63" s="35" t="s">
        <v>851</v>
      </c>
      <c r="B63" s="618" t="s">
        <v>852</v>
      </c>
      <c r="C63" s="618"/>
      <c r="D63" s="618"/>
      <c r="E63" s="618"/>
      <c r="F63" s="386">
        <v>0.82169999999999999</v>
      </c>
    </row>
    <row r="64" spans="1:6" ht="63" customHeight="1" x14ac:dyDescent="0.2">
      <c r="A64" s="35" t="s">
        <v>853</v>
      </c>
      <c r="B64" s="619" t="s">
        <v>854</v>
      </c>
      <c r="C64" s="619"/>
      <c r="D64" s="619"/>
      <c r="E64" s="620"/>
      <c r="F64" s="386"/>
    </row>
    <row r="65" spans="1:6" ht="30" customHeight="1" x14ac:dyDescent="0.2">
      <c r="A65" s="35" t="s">
        <v>855</v>
      </c>
      <c r="B65" s="618" t="s">
        <v>856</v>
      </c>
      <c r="C65" s="618"/>
      <c r="D65" s="618"/>
      <c r="E65" s="618"/>
      <c r="F65" s="387"/>
    </row>
    <row r="66" spans="1:6" ht="64.5" customHeight="1" x14ac:dyDescent="0.2">
      <c r="A66" s="35" t="s">
        <v>857</v>
      </c>
      <c r="B66" s="622" t="s">
        <v>858</v>
      </c>
      <c r="C66" s="622"/>
      <c r="D66" s="622"/>
      <c r="E66" s="623"/>
      <c r="F66" s="387"/>
    </row>
    <row r="67" spans="1:6" x14ac:dyDescent="0.2">
      <c r="A67" s="35"/>
      <c r="B67" s="128"/>
      <c r="C67" s="128"/>
      <c r="D67" s="128"/>
      <c r="E67" s="128"/>
    </row>
    <row r="68" spans="1:6" ht="27.75" customHeight="1" x14ac:dyDescent="0.2">
      <c r="B68" s="624" t="s">
        <v>859</v>
      </c>
      <c r="C68" s="454"/>
      <c r="D68" s="454"/>
      <c r="E68" s="454"/>
      <c r="F68" s="454"/>
    </row>
    <row r="69" spans="1:6" ht="15.75" x14ac:dyDescent="0.2">
      <c r="B69" s="388"/>
      <c r="C69" s="21"/>
      <c r="D69" s="21"/>
      <c r="E69" s="21"/>
      <c r="F69" s="21"/>
    </row>
    <row r="70" spans="1:6" ht="26.25" customHeight="1" x14ac:dyDescent="0.2">
      <c r="A70" s="35" t="s">
        <v>860</v>
      </c>
      <c r="B70" s="578" t="s">
        <v>861</v>
      </c>
      <c r="C70" s="578"/>
      <c r="D70" s="578"/>
      <c r="E70" s="578"/>
      <c r="F70" s="578"/>
    </row>
    <row r="71" spans="1:6" x14ac:dyDescent="0.2">
      <c r="A71" s="35" t="s">
        <v>860</v>
      </c>
      <c r="B71" s="555" t="s">
        <v>862</v>
      </c>
      <c r="C71" s="555"/>
      <c r="D71" s="555"/>
      <c r="E71" s="68"/>
    </row>
    <row r="72" spans="1:6" x14ac:dyDescent="0.2">
      <c r="A72" s="35" t="s">
        <v>860</v>
      </c>
      <c r="B72" s="555" t="s">
        <v>863</v>
      </c>
      <c r="C72" s="555"/>
      <c r="D72" s="555"/>
      <c r="E72" s="68"/>
    </row>
    <row r="73" spans="1:6" x14ac:dyDescent="0.2">
      <c r="A73" s="35" t="s">
        <v>860</v>
      </c>
      <c r="B73" s="555" t="s">
        <v>864</v>
      </c>
      <c r="C73" s="555"/>
      <c r="D73" s="555"/>
      <c r="E73" s="68"/>
    </row>
    <row r="75" spans="1:6" ht="40.5" customHeight="1" x14ac:dyDescent="0.2">
      <c r="A75" s="35" t="s">
        <v>860</v>
      </c>
      <c r="B75" s="493" t="s">
        <v>865</v>
      </c>
      <c r="C75" s="493"/>
      <c r="D75" s="493"/>
      <c r="E75" s="493"/>
      <c r="F75" s="389"/>
    </row>
    <row r="76" spans="1:6" x14ac:dyDescent="0.2">
      <c r="B76" s="21"/>
      <c r="C76" s="273"/>
      <c r="D76" s="21"/>
      <c r="E76" s="21"/>
      <c r="F76" s="131"/>
    </row>
    <row r="77" spans="1:6" ht="25.5" customHeight="1" x14ac:dyDescent="0.2">
      <c r="A77" s="35" t="s">
        <v>860</v>
      </c>
      <c r="B77" s="493" t="s">
        <v>866</v>
      </c>
      <c r="C77" s="493"/>
      <c r="D77" s="493"/>
      <c r="E77" s="493"/>
      <c r="F77" s="345"/>
    </row>
    <row r="78" spans="1:6" ht="15" x14ac:dyDescent="0.25">
      <c r="F78" s="390"/>
    </row>
    <row r="79" spans="1:6" ht="26.25" customHeight="1" x14ac:dyDescent="0.2">
      <c r="A79" s="35" t="s">
        <v>860</v>
      </c>
      <c r="B79" s="493" t="s">
        <v>867</v>
      </c>
      <c r="C79" s="493"/>
      <c r="D79" s="493"/>
      <c r="E79" s="493"/>
      <c r="F79" s="345"/>
    </row>
    <row r="80" spans="1:6" ht="26.25" customHeight="1" x14ac:dyDescent="0.2">
      <c r="A80" s="35"/>
      <c r="B80" s="37"/>
      <c r="C80" s="37"/>
      <c r="D80" s="37"/>
      <c r="E80" s="37"/>
      <c r="F80" s="346"/>
    </row>
    <row r="81" spans="1:6" ht="12.75" customHeight="1" x14ac:dyDescent="0.2">
      <c r="A81" s="35" t="s">
        <v>868</v>
      </c>
      <c r="B81" s="578" t="s">
        <v>869</v>
      </c>
      <c r="C81" s="578"/>
      <c r="D81" s="578"/>
      <c r="E81" s="578"/>
      <c r="F81" s="578"/>
    </row>
    <row r="82" spans="1:6" x14ac:dyDescent="0.2">
      <c r="A82" s="35" t="s">
        <v>868</v>
      </c>
      <c r="B82" s="621" t="s">
        <v>870</v>
      </c>
      <c r="C82" s="500"/>
      <c r="D82" s="501"/>
      <c r="E82" s="58"/>
    </row>
    <row r="83" spans="1:6" x14ac:dyDescent="0.2">
      <c r="A83" s="35" t="s">
        <v>868</v>
      </c>
      <c r="B83" s="621" t="s">
        <v>871</v>
      </c>
      <c r="C83" s="500"/>
      <c r="D83" s="501"/>
      <c r="E83" s="58"/>
    </row>
    <row r="84" spans="1:6" x14ac:dyDescent="0.2">
      <c r="A84" s="35" t="s">
        <v>868</v>
      </c>
      <c r="B84" s="625" t="s">
        <v>872</v>
      </c>
      <c r="C84" s="546"/>
      <c r="D84" s="476"/>
      <c r="E84" s="58"/>
    </row>
    <row r="85" spans="1:6" x14ac:dyDescent="0.2">
      <c r="A85" s="35" t="s">
        <v>868</v>
      </c>
      <c r="B85" s="625" t="s">
        <v>873</v>
      </c>
      <c r="C85" s="546"/>
      <c r="D85" s="476"/>
      <c r="E85" s="58"/>
    </row>
    <row r="86" spans="1:6" x14ac:dyDescent="0.2">
      <c r="A86" s="35" t="s">
        <v>868</v>
      </c>
      <c r="B86" s="626" t="s">
        <v>623</v>
      </c>
      <c r="C86" s="525"/>
      <c r="D86" s="627"/>
      <c r="E86" s="18"/>
    </row>
    <row r="87" spans="1:6" x14ac:dyDescent="0.2">
      <c r="A87" s="35"/>
      <c r="B87" s="628"/>
      <c r="C87" s="629"/>
      <c r="D87" s="629"/>
      <c r="E87" s="278"/>
    </row>
    <row r="89" spans="1:6" ht="15.75" x14ac:dyDescent="0.2">
      <c r="B89" s="150" t="s">
        <v>874</v>
      </c>
    </row>
    <row r="90" spans="1:6" ht="12.75" customHeight="1" x14ac:dyDescent="0.2">
      <c r="B90" s="150"/>
    </row>
    <row r="91" spans="1:6" x14ac:dyDescent="0.2">
      <c r="A91" s="35" t="s">
        <v>875</v>
      </c>
      <c r="B91" s="578" t="s">
        <v>876</v>
      </c>
      <c r="C91" s="578"/>
      <c r="D91" s="578"/>
      <c r="E91" s="578"/>
      <c r="F91" s="578"/>
    </row>
    <row r="92" spans="1:6" x14ac:dyDescent="0.2">
      <c r="A92" s="35" t="s">
        <v>875</v>
      </c>
      <c r="B92" s="621" t="s">
        <v>877</v>
      </c>
      <c r="C92" s="500"/>
      <c r="D92" s="501"/>
      <c r="E92" s="18" t="s">
        <v>97</v>
      </c>
    </row>
    <row r="93" spans="1:6" x14ac:dyDescent="0.2">
      <c r="A93" s="35" t="s">
        <v>875</v>
      </c>
      <c r="B93" s="621" t="s">
        <v>878</v>
      </c>
      <c r="C93" s="500"/>
      <c r="D93" s="501"/>
      <c r="E93" s="391"/>
    </row>
    <row r="94" spans="1:6" x14ac:dyDescent="0.2">
      <c r="A94" s="35" t="s">
        <v>875</v>
      </c>
      <c r="B94" s="621" t="s">
        <v>871</v>
      </c>
      <c r="C94" s="500"/>
      <c r="D94" s="501"/>
      <c r="E94" s="391"/>
    </row>
    <row r="95" spans="1:6" x14ac:dyDescent="0.2">
      <c r="A95" s="35" t="s">
        <v>875</v>
      </c>
      <c r="B95" s="621" t="s">
        <v>879</v>
      </c>
      <c r="C95" s="500"/>
      <c r="D95" s="501"/>
      <c r="E95" s="391"/>
    </row>
    <row r="96" spans="1:6" x14ac:dyDescent="0.2">
      <c r="A96" s="35" t="s">
        <v>875</v>
      </c>
      <c r="B96" s="625" t="s">
        <v>880</v>
      </c>
      <c r="C96" s="546"/>
      <c r="D96" s="476"/>
      <c r="E96" s="18"/>
    </row>
    <row r="97" spans="1:6" x14ac:dyDescent="0.2">
      <c r="A97" s="35" t="s">
        <v>875</v>
      </c>
      <c r="B97" s="621" t="s">
        <v>881</v>
      </c>
      <c r="C97" s="500"/>
      <c r="D97" s="501"/>
      <c r="E97" s="391"/>
    </row>
    <row r="98" spans="1:6" x14ac:dyDescent="0.2">
      <c r="A98" s="35" t="s">
        <v>875</v>
      </c>
      <c r="B98" s="626" t="s">
        <v>623</v>
      </c>
      <c r="C98" s="525"/>
      <c r="D98" s="627"/>
      <c r="E98" s="18"/>
    </row>
    <row r="99" spans="1:6" x14ac:dyDescent="0.2">
      <c r="A99" s="35"/>
      <c r="B99" s="628" t="s">
        <v>882</v>
      </c>
      <c r="C99" s="629"/>
      <c r="D99" s="629"/>
      <c r="E99" s="392"/>
    </row>
    <row r="101" spans="1:6" x14ac:dyDescent="0.2">
      <c r="A101" s="35" t="s">
        <v>883</v>
      </c>
      <c r="B101" s="630" t="s">
        <v>884</v>
      </c>
      <c r="C101" s="630"/>
      <c r="D101" s="630"/>
      <c r="E101" s="630"/>
      <c r="F101" s="630"/>
    </row>
    <row r="102" spans="1:6" x14ac:dyDescent="0.2">
      <c r="A102" s="35" t="s">
        <v>883</v>
      </c>
      <c r="B102" s="555" t="s">
        <v>885</v>
      </c>
      <c r="C102" s="555"/>
      <c r="D102" s="555"/>
      <c r="E102" s="393"/>
      <c r="F102" s="394"/>
    </row>
    <row r="103" spans="1:6" x14ac:dyDescent="0.2">
      <c r="A103" s="35" t="s">
        <v>883</v>
      </c>
      <c r="B103" s="555" t="s">
        <v>886</v>
      </c>
      <c r="C103" s="555"/>
      <c r="D103" s="555"/>
      <c r="E103" s="305"/>
      <c r="F103" s="46"/>
    </row>
    <row r="104" spans="1:6" ht="27" customHeight="1" x14ac:dyDescent="0.2">
      <c r="A104" s="35" t="s">
        <v>883</v>
      </c>
      <c r="B104" s="493" t="s">
        <v>887</v>
      </c>
      <c r="C104" s="493"/>
      <c r="D104" s="493"/>
      <c r="E104" s="395" t="s">
        <v>97</v>
      </c>
      <c r="F104" s="46"/>
    </row>
    <row r="106" spans="1:6" x14ac:dyDescent="0.2">
      <c r="A106" s="35" t="s">
        <v>888</v>
      </c>
      <c r="B106" s="578" t="s">
        <v>889</v>
      </c>
      <c r="C106" s="578"/>
      <c r="D106" s="578"/>
      <c r="E106" s="578"/>
      <c r="F106" s="578"/>
    </row>
    <row r="107" spans="1:6" x14ac:dyDescent="0.2">
      <c r="A107" s="35" t="s">
        <v>888</v>
      </c>
      <c r="B107" s="396" t="s">
        <v>809</v>
      </c>
      <c r="C107" s="555" t="s">
        <v>890</v>
      </c>
      <c r="D107" s="555"/>
      <c r="E107" s="397"/>
      <c r="F107" s="398"/>
    </row>
    <row r="108" spans="1:6" x14ac:dyDescent="0.2">
      <c r="A108" s="35" t="s">
        <v>888</v>
      </c>
      <c r="B108" s="495"/>
      <c r="C108" s="495"/>
      <c r="D108" s="399" t="s">
        <v>95</v>
      </c>
      <c r="E108" s="133" t="s">
        <v>96</v>
      </c>
      <c r="F108" s="398"/>
    </row>
    <row r="109" spans="1:6" x14ac:dyDescent="0.2">
      <c r="A109" s="35" t="s">
        <v>888</v>
      </c>
      <c r="B109" s="400" t="s">
        <v>811</v>
      </c>
      <c r="C109" s="271" t="s">
        <v>891</v>
      </c>
      <c r="D109" s="85" t="s">
        <v>97</v>
      </c>
      <c r="E109" s="68"/>
      <c r="F109" s="398"/>
    </row>
    <row r="110" spans="1:6" x14ac:dyDescent="0.2">
      <c r="A110" s="35" t="s">
        <v>888</v>
      </c>
      <c r="B110" s="401"/>
      <c r="C110" s="271" t="s">
        <v>892</v>
      </c>
      <c r="D110" s="402">
        <v>41365</v>
      </c>
    </row>
    <row r="112" spans="1:6" x14ac:dyDescent="0.2">
      <c r="A112" s="35" t="s">
        <v>893</v>
      </c>
      <c r="B112" s="630" t="s">
        <v>894</v>
      </c>
      <c r="C112" s="630"/>
    </row>
    <row r="113" spans="1:5" x14ac:dyDescent="0.2">
      <c r="A113" s="35" t="s">
        <v>893</v>
      </c>
      <c r="B113" s="555" t="s">
        <v>895</v>
      </c>
      <c r="C113" s="555"/>
      <c r="D113" s="305"/>
    </row>
    <row r="114" spans="1:5" x14ac:dyDescent="0.2">
      <c r="A114" s="35" t="s">
        <v>893</v>
      </c>
      <c r="B114" s="555" t="s">
        <v>896</v>
      </c>
      <c r="C114" s="555"/>
      <c r="D114" s="403"/>
    </row>
    <row r="116" spans="1:5" ht="15.75" x14ac:dyDescent="0.2">
      <c r="B116" s="150" t="s">
        <v>897</v>
      </c>
    </row>
    <row r="117" spans="1:5" ht="12.75" customHeight="1" x14ac:dyDescent="0.2">
      <c r="A117" s="109"/>
      <c r="B117" s="23" t="s">
        <v>898</v>
      </c>
      <c r="C117" s="33"/>
      <c r="D117" s="33"/>
      <c r="E117" s="33"/>
    </row>
    <row r="118" spans="1:5" x14ac:dyDescent="0.2">
      <c r="A118" s="35" t="s">
        <v>899</v>
      </c>
      <c r="B118" s="631" t="s">
        <v>900</v>
      </c>
      <c r="C118" s="631"/>
      <c r="D118" s="3"/>
    </row>
    <row r="119" spans="1:5" x14ac:dyDescent="0.2">
      <c r="A119" s="35" t="s">
        <v>899</v>
      </c>
      <c r="B119" s="632" t="s">
        <v>901</v>
      </c>
      <c r="C119" s="632"/>
      <c r="D119" s="632"/>
    </row>
    <row r="120" spans="1:5" x14ac:dyDescent="0.2">
      <c r="A120" s="35" t="s">
        <v>899</v>
      </c>
      <c r="B120" s="555" t="s">
        <v>902</v>
      </c>
      <c r="C120" s="555"/>
      <c r="D120" s="504"/>
      <c r="E120" s="69" t="s">
        <v>97</v>
      </c>
    </row>
    <row r="121" spans="1:5" x14ac:dyDescent="0.2">
      <c r="A121" s="35" t="s">
        <v>899</v>
      </c>
      <c r="B121" s="555" t="s">
        <v>903</v>
      </c>
      <c r="C121" s="555"/>
      <c r="D121" s="555"/>
      <c r="E121" s="69" t="s">
        <v>97</v>
      </c>
    </row>
    <row r="122" spans="1:5" x14ac:dyDescent="0.2">
      <c r="A122" s="35" t="s">
        <v>899</v>
      </c>
      <c r="B122" s="555" t="s">
        <v>904</v>
      </c>
      <c r="C122" s="555"/>
      <c r="D122" s="555"/>
      <c r="E122" s="69" t="s">
        <v>97</v>
      </c>
    </row>
    <row r="124" spans="1:5" x14ac:dyDescent="0.2">
      <c r="A124" s="35" t="s">
        <v>899</v>
      </c>
      <c r="B124" s="555" t="s">
        <v>905</v>
      </c>
      <c r="C124" s="555"/>
      <c r="D124" s="555"/>
      <c r="E124" s="69" t="s">
        <v>97</v>
      </c>
    </row>
    <row r="125" spans="1:5" x14ac:dyDescent="0.2">
      <c r="A125" s="35" t="s">
        <v>899</v>
      </c>
      <c r="B125" s="555" t="s">
        <v>906</v>
      </c>
      <c r="C125" s="555"/>
      <c r="D125" s="555"/>
      <c r="E125" s="68"/>
    </row>
    <row r="126" spans="1:5" x14ac:dyDescent="0.2">
      <c r="A126" s="35" t="s">
        <v>899</v>
      </c>
      <c r="B126" s="555" t="s">
        <v>907</v>
      </c>
      <c r="C126" s="555"/>
      <c r="D126" s="555"/>
      <c r="E126" s="68"/>
    </row>
    <row r="127" spans="1:5" x14ac:dyDescent="0.2">
      <c r="A127" s="35" t="s">
        <v>899</v>
      </c>
      <c r="B127" s="555" t="s">
        <v>908</v>
      </c>
      <c r="C127" s="555"/>
      <c r="D127" s="555"/>
      <c r="E127" s="68"/>
    </row>
    <row r="128" spans="1:5" x14ac:dyDescent="0.2">
      <c r="A128" s="35" t="s">
        <v>899</v>
      </c>
      <c r="B128" s="626" t="s">
        <v>623</v>
      </c>
      <c r="C128" s="525"/>
      <c r="D128" s="627"/>
      <c r="E128" s="58"/>
    </row>
    <row r="129" spans="1:6" x14ac:dyDescent="0.2">
      <c r="A129" s="35"/>
      <c r="B129" s="541"/>
      <c r="C129" s="459"/>
      <c r="D129" s="459"/>
      <c r="E129" s="278"/>
    </row>
    <row r="131" spans="1:6" x14ac:dyDescent="0.2">
      <c r="A131" s="35" t="s">
        <v>909</v>
      </c>
      <c r="B131" s="630" t="s">
        <v>910</v>
      </c>
      <c r="C131" s="630"/>
    </row>
    <row r="132" spans="1:6" x14ac:dyDescent="0.2">
      <c r="A132" s="35" t="s">
        <v>909</v>
      </c>
      <c r="B132" s="630" t="s">
        <v>911</v>
      </c>
      <c r="C132" s="630"/>
    </row>
    <row r="133" spans="1:6" x14ac:dyDescent="0.2">
      <c r="A133" s="35" t="s">
        <v>909</v>
      </c>
      <c r="B133" s="555" t="s">
        <v>912</v>
      </c>
      <c r="C133" s="555"/>
      <c r="D133" s="555"/>
      <c r="E133" s="69" t="s">
        <v>97</v>
      </c>
    </row>
    <row r="134" spans="1:6" x14ac:dyDescent="0.2">
      <c r="A134" s="35" t="s">
        <v>909</v>
      </c>
      <c r="B134" s="555" t="s">
        <v>913</v>
      </c>
      <c r="C134" s="555"/>
      <c r="D134" s="555"/>
      <c r="E134" s="69" t="s">
        <v>97</v>
      </c>
    </row>
    <row r="135" spans="1:6" x14ac:dyDescent="0.2">
      <c r="A135" s="35" t="s">
        <v>909</v>
      </c>
      <c r="B135" s="555" t="s">
        <v>914</v>
      </c>
      <c r="C135" s="555"/>
      <c r="D135" s="555"/>
      <c r="E135" s="69" t="s">
        <v>97</v>
      </c>
    </row>
    <row r="136" spans="1:6" x14ac:dyDescent="0.2">
      <c r="A136" s="35" t="s">
        <v>909</v>
      </c>
      <c r="B136" s="555" t="s">
        <v>915</v>
      </c>
      <c r="C136" s="555"/>
      <c r="D136" s="555"/>
      <c r="E136" s="69" t="s">
        <v>97</v>
      </c>
    </row>
    <row r="137" spans="1:6" x14ac:dyDescent="0.2">
      <c r="A137" s="35" t="s">
        <v>909</v>
      </c>
      <c r="B137" s="555" t="s">
        <v>916</v>
      </c>
      <c r="C137" s="555"/>
      <c r="D137" s="555"/>
      <c r="E137" s="69" t="s">
        <v>97</v>
      </c>
    </row>
    <row r="138" spans="1:6" x14ac:dyDescent="0.2">
      <c r="A138" s="35" t="s">
        <v>909</v>
      </c>
      <c r="B138" s="555" t="s">
        <v>917</v>
      </c>
      <c r="C138" s="555"/>
      <c r="D138" s="555"/>
      <c r="E138" s="68"/>
    </row>
    <row r="139" spans="1:6" x14ac:dyDescent="0.2">
      <c r="A139" s="35" t="s">
        <v>909</v>
      </c>
      <c r="B139" s="555" t="s">
        <v>918</v>
      </c>
      <c r="C139" s="555"/>
      <c r="D139" s="555"/>
      <c r="E139" s="68"/>
    </row>
    <row r="140" spans="1:6" x14ac:dyDescent="0.2">
      <c r="A140" s="35" t="s">
        <v>909</v>
      </c>
      <c r="B140" s="626" t="s">
        <v>623</v>
      </c>
      <c r="C140" s="525"/>
      <c r="D140" s="627"/>
      <c r="E140" s="58"/>
    </row>
    <row r="141" spans="1:6" x14ac:dyDescent="0.2">
      <c r="A141" s="35"/>
      <c r="B141" s="541"/>
      <c r="C141" s="459"/>
      <c r="D141" s="459"/>
      <c r="E141" s="278"/>
    </row>
    <row r="143" spans="1:6" x14ac:dyDescent="0.2">
      <c r="A143" s="35" t="s">
        <v>919</v>
      </c>
      <c r="B143" s="630" t="s">
        <v>920</v>
      </c>
      <c r="C143" s="630"/>
      <c r="D143" s="630"/>
      <c r="E143" s="630"/>
      <c r="F143" s="630"/>
    </row>
    <row r="144" spans="1:6" x14ac:dyDescent="0.2">
      <c r="A144" s="35" t="s">
        <v>919</v>
      </c>
      <c r="B144" s="633"/>
      <c r="C144" s="633"/>
      <c r="D144" s="16" t="s">
        <v>921</v>
      </c>
      <c r="E144" s="16" t="s">
        <v>922</v>
      </c>
    </row>
    <row r="145" spans="1:10" x14ac:dyDescent="0.2">
      <c r="A145" s="35" t="s">
        <v>919</v>
      </c>
      <c r="B145" s="636" t="s">
        <v>923</v>
      </c>
      <c r="C145" s="636"/>
      <c r="D145" s="69" t="s">
        <v>97</v>
      </c>
      <c r="E145" s="45"/>
    </row>
    <row r="146" spans="1:10" x14ac:dyDescent="0.2">
      <c r="A146" s="35" t="s">
        <v>919</v>
      </c>
      <c r="B146" s="636" t="s">
        <v>924</v>
      </c>
      <c r="C146" s="636"/>
      <c r="D146" s="69" t="s">
        <v>97</v>
      </c>
      <c r="E146" s="45"/>
    </row>
    <row r="147" spans="1:10" x14ac:dyDescent="0.2">
      <c r="A147" s="35" t="s">
        <v>919</v>
      </c>
      <c r="B147" s="636" t="s">
        <v>925</v>
      </c>
      <c r="C147" s="636"/>
      <c r="D147" s="45"/>
      <c r="E147" s="45"/>
    </row>
    <row r="148" spans="1:10" x14ac:dyDescent="0.2">
      <c r="A148" s="35" t="s">
        <v>919</v>
      </c>
      <c r="B148" s="636" t="s">
        <v>926</v>
      </c>
      <c r="C148" s="636"/>
      <c r="D148" s="45"/>
      <c r="E148" s="45"/>
    </row>
    <row r="149" spans="1:10" x14ac:dyDescent="0.2">
      <c r="A149" s="35" t="s">
        <v>919</v>
      </c>
      <c r="B149" s="636" t="s">
        <v>927</v>
      </c>
      <c r="C149" s="636"/>
      <c r="D149" s="45"/>
      <c r="E149" s="45"/>
    </row>
    <row r="150" spans="1:10" x14ac:dyDescent="0.2">
      <c r="A150" s="35" t="s">
        <v>919</v>
      </c>
      <c r="B150" s="636" t="s">
        <v>928</v>
      </c>
      <c r="C150" s="636"/>
      <c r="D150" s="45"/>
      <c r="E150" s="404"/>
    </row>
    <row r="151" spans="1:10" x14ac:dyDescent="0.2">
      <c r="A151" s="35" t="s">
        <v>919</v>
      </c>
      <c r="B151" s="636" t="s">
        <v>929</v>
      </c>
      <c r="C151" s="636"/>
      <c r="D151" s="69" t="s">
        <v>97</v>
      </c>
      <c r="E151" s="45"/>
    </row>
    <row r="152" spans="1:10" x14ac:dyDescent="0.2">
      <c r="A152" s="35" t="s">
        <v>919</v>
      </c>
      <c r="B152" s="636" t="s">
        <v>930</v>
      </c>
      <c r="C152" s="636"/>
      <c r="D152" s="45"/>
      <c r="E152" s="45"/>
    </row>
    <row r="153" spans="1:10" x14ac:dyDescent="0.2">
      <c r="A153" s="35" t="s">
        <v>919</v>
      </c>
      <c r="B153" s="636" t="s">
        <v>931</v>
      </c>
      <c r="C153" s="636"/>
      <c r="D153" s="69" t="s">
        <v>97</v>
      </c>
      <c r="E153" s="45"/>
    </row>
    <row r="154" spans="1:10" x14ac:dyDescent="0.2">
      <c r="A154" s="35" t="s">
        <v>919</v>
      </c>
      <c r="B154" s="636" t="s">
        <v>932</v>
      </c>
      <c r="C154" s="636"/>
      <c r="D154" s="45"/>
      <c r="E154" s="45"/>
    </row>
    <row r="155" spans="1:10" x14ac:dyDescent="0.2">
      <c r="A155" s="35" t="s">
        <v>919</v>
      </c>
      <c r="B155" s="636" t="s">
        <v>933</v>
      </c>
      <c r="C155" s="636"/>
      <c r="D155" s="45"/>
      <c r="E155" s="45"/>
    </row>
    <row r="157" spans="1:10" ht="52.5" customHeight="1" x14ac:dyDescent="0.2">
      <c r="A157" s="56" t="s">
        <v>934</v>
      </c>
      <c r="B157" s="617" t="s">
        <v>935</v>
      </c>
      <c r="C157" s="617"/>
      <c r="D157" s="617"/>
      <c r="E157" s="617"/>
      <c r="G157" s="634"/>
      <c r="H157" s="635"/>
      <c r="I157" s="635"/>
      <c r="J157" s="635"/>
    </row>
    <row r="158" spans="1:10" ht="27" customHeight="1" x14ac:dyDescent="0.2"/>
    <row r="160" spans="1:10" x14ac:dyDescent="0.2">
      <c r="C160" s="3" t="s">
        <v>936</v>
      </c>
    </row>
  </sheetData>
  <mergeCells count="103">
    <mergeCell ref="G157:J157"/>
    <mergeCell ref="B151:C151"/>
    <mergeCell ref="B152:C152"/>
    <mergeCell ref="B153:C153"/>
    <mergeCell ref="B154:C154"/>
    <mergeCell ref="B155:C155"/>
    <mergeCell ref="B157:E157"/>
    <mergeCell ref="B145:C145"/>
    <mergeCell ref="B146:C146"/>
    <mergeCell ref="B147:C147"/>
    <mergeCell ref="B148:C148"/>
    <mergeCell ref="B149:C149"/>
    <mergeCell ref="B150:C150"/>
    <mergeCell ref="B138:D138"/>
    <mergeCell ref="B139:D139"/>
    <mergeCell ref="B140:D140"/>
    <mergeCell ref="B141:D141"/>
    <mergeCell ref="B143:F143"/>
    <mergeCell ref="B144:C144"/>
    <mergeCell ref="B132:C132"/>
    <mergeCell ref="B133:D133"/>
    <mergeCell ref="B134:D134"/>
    <mergeCell ref="B135:D135"/>
    <mergeCell ref="B136:D136"/>
    <mergeCell ref="B137:D137"/>
    <mergeCell ref="B125:D125"/>
    <mergeCell ref="B126:D126"/>
    <mergeCell ref="B127:D127"/>
    <mergeCell ref="B128:D128"/>
    <mergeCell ref="B129:D129"/>
    <mergeCell ref="B131:C131"/>
    <mergeCell ref="B118:C118"/>
    <mergeCell ref="B119:D119"/>
    <mergeCell ref="B120:D120"/>
    <mergeCell ref="B121:D121"/>
    <mergeCell ref="B122:D122"/>
    <mergeCell ref="B124:D124"/>
    <mergeCell ref="B106:F106"/>
    <mergeCell ref="C107:D107"/>
    <mergeCell ref="B108:C108"/>
    <mergeCell ref="B112:C112"/>
    <mergeCell ref="B113:C113"/>
    <mergeCell ref="B114:C114"/>
    <mergeCell ref="B98:D98"/>
    <mergeCell ref="B99:D99"/>
    <mergeCell ref="B101:F101"/>
    <mergeCell ref="B102:D102"/>
    <mergeCell ref="B103:D103"/>
    <mergeCell ref="B104:D104"/>
    <mergeCell ref="B92:D92"/>
    <mergeCell ref="B93:D93"/>
    <mergeCell ref="B94:D94"/>
    <mergeCell ref="B95:D95"/>
    <mergeCell ref="B96:D96"/>
    <mergeCell ref="B97:D97"/>
    <mergeCell ref="B83:D83"/>
    <mergeCell ref="B84:D84"/>
    <mergeCell ref="B85:D85"/>
    <mergeCell ref="B86:D86"/>
    <mergeCell ref="B87:D87"/>
    <mergeCell ref="B91:F91"/>
    <mergeCell ref="B73:D73"/>
    <mergeCell ref="B75:E75"/>
    <mergeCell ref="B77:E77"/>
    <mergeCell ref="B79:E79"/>
    <mergeCell ref="B81:F81"/>
    <mergeCell ref="B82:D82"/>
    <mergeCell ref="B65:E65"/>
    <mergeCell ref="B66:E66"/>
    <mergeCell ref="B68:F68"/>
    <mergeCell ref="B70:F70"/>
    <mergeCell ref="B71:D71"/>
    <mergeCell ref="B72:D72"/>
    <mergeCell ref="B32:D32"/>
    <mergeCell ref="B34:F34"/>
    <mergeCell ref="B50:F50"/>
    <mergeCell ref="C59:F59"/>
    <mergeCell ref="B63:E63"/>
    <mergeCell ref="B64:E64"/>
    <mergeCell ref="B26:D26"/>
    <mergeCell ref="B27:D27"/>
    <mergeCell ref="B28:D28"/>
    <mergeCell ref="B29:F29"/>
    <mergeCell ref="B30:D30"/>
    <mergeCell ref="B31:D31"/>
    <mergeCell ref="B23:D23"/>
    <mergeCell ref="B24:F24"/>
    <mergeCell ref="B25:D25"/>
    <mergeCell ref="B12:C12"/>
    <mergeCell ref="B13:C13"/>
    <mergeCell ref="B14:C14"/>
    <mergeCell ref="B17:D17"/>
    <mergeCell ref="B18:F18"/>
    <mergeCell ref="B19:D19"/>
    <mergeCell ref="A1:F1"/>
    <mergeCell ref="B6:D6"/>
    <mergeCell ref="B7:F7"/>
    <mergeCell ref="B8:D8"/>
    <mergeCell ref="B9:D9"/>
    <mergeCell ref="B11:F11"/>
    <mergeCell ref="B20:D20"/>
    <mergeCell ref="B21:D21"/>
    <mergeCell ref="B22:D22"/>
  </mergeCells>
  <pageMargins left="0.75" right="0.75" top="1" bottom="1" header="0.5" footer="0.5"/>
  <pageSetup scale="95" orientation="portrait" r:id="rId1"/>
  <headerFooter alignWithMargins="0">
    <oddHeader>&amp;CCommon Data Set 2012-13</oddHeader>
    <oddFooter>&amp;L&amp;8Eastern University
Office of Institutional Research
March 21, 2013&amp;C&amp;A&amp;RPage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workbookViewId="0">
      <selection activeCell="M1" sqref="M1"/>
    </sheetView>
  </sheetViews>
  <sheetFormatPr defaultRowHeight="12.75" x14ac:dyDescent="0.2"/>
  <cols>
    <col min="1" max="2" width="3.85546875" style="1" customWidth="1"/>
    <col min="3" max="3" width="10.7109375" style="1" customWidth="1"/>
    <col min="4" max="11" width="9" style="1" customWidth="1"/>
    <col min="12" max="16384" width="9.140625" style="1"/>
  </cols>
  <sheetData>
    <row r="1" spans="1:17" ht="18" x14ac:dyDescent="0.2">
      <c r="A1" s="452" t="s">
        <v>0</v>
      </c>
      <c r="B1" s="452"/>
      <c r="C1" s="452"/>
      <c r="D1" s="452"/>
      <c r="E1" s="452"/>
      <c r="F1" s="452"/>
      <c r="G1" s="452"/>
      <c r="H1" s="452"/>
      <c r="I1" s="452"/>
      <c r="J1" s="452"/>
      <c r="K1" s="452"/>
    </row>
    <row r="2" spans="1:17" ht="15" x14ac:dyDescent="0.25">
      <c r="A2" s="2" t="s">
        <v>1</v>
      </c>
    </row>
    <row r="3" spans="1:17" ht="38.25" customHeight="1" x14ac:dyDescent="0.2">
      <c r="A3" s="3" t="s">
        <v>2</v>
      </c>
      <c r="B3" s="639" t="s">
        <v>3</v>
      </c>
      <c r="C3" s="640"/>
      <c r="D3" s="640"/>
      <c r="E3" s="640"/>
      <c r="F3" s="640"/>
      <c r="G3" s="640"/>
      <c r="H3" s="640"/>
      <c r="I3" s="640"/>
      <c r="J3" s="640"/>
      <c r="K3" s="640"/>
    </row>
    <row r="4" spans="1:17" ht="66" customHeight="1" x14ac:dyDescent="0.2">
      <c r="B4" s="641" t="s">
        <v>4</v>
      </c>
      <c r="C4" s="641"/>
      <c r="D4" s="641"/>
      <c r="E4" s="641"/>
      <c r="F4" s="641"/>
      <c r="G4" s="641"/>
      <c r="H4" s="641"/>
      <c r="I4" s="641"/>
      <c r="J4" s="641"/>
      <c r="K4" s="641"/>
    </row>
    <row r="5" spans="1:17" s="4" customFormat="1" x14ac:dyDescent="0.25">
      <c r="B5" s="5"/>
      <c r="C5" s="6"/>
      <c r="D5" s="7"/>
      <c r="E5" s="7"/>
      <c r="F5" s="7"/>
      <c r="G5" s="7"/>
      <c r="H5" s="7"/>
      <c r="I5" s="8"/>
      <c r="J5" s="5" t="s">
        <v>5</v>
      </c>
      <c r="K5" s="5" t="s">
        <v>6</v>
      </c>
    </row>
    <row r="6" spans="1:17" s="9" customFormat="1" ht="55.5" customHeight="1" x14ac:dyDescent="0.25">
      <c r="B6" s="10"/>
      <c r="C6" s="641" t="s">
        <v>7</v>
      </c>
      <c r="D6" s="641"/>
      <c r="E6" s="641"/>
      <c r="F6" s="641"/>
      <c r="G6" s="641"/>
      <c r="H6" s="641"/>
      <c r="I6" s="641"/>
      <c r="J6" s="11" t="s">
        <v>8</v>
      </c>
      <c r="K6" s="11" t="s">
        <v>9</v>
      </c>
    </row>
    <row r="7" spans="1:17" s="9" customFormat="1" ht="46.5" customHeight="1" x14ac:dyDescent="0.25">
      <c r="B7" s="10"/>
      <c r="C7" s="641" t="s">
        <v>10</v>
      </c>
      <c r="D7" s="641"/>
      <c r="E7" s="641"/>
      <c r="F7" s="641"/>
      <c r="G7" s="641"/>
      <c r="H7" s="641"/>
      <c r="I7" s="641"/>
      <c r="J7" s="11" t="s">
        <v>8</v>
      </c>
      <c r="K7" s="11" t="s">
        <v>11</v>
      </c>
    </row>
    <row r="8" spans="1:17" s="9" customFormat="1" ht="24.75" customHeight="1" x14ac:dyDescent="0.25">
      <c r="B8" s="10"/>
      <c r="C8" s="641" t="s">
        <v>12</v>
      </c>
      <c r="D8" s="641"/>
      <c r="E8" s="641"/>
      <c r="F8" s="641"/>
      <c r="G8" s="641"/>
      <c r="H8" s="641"/>
      <c r="I8" s="641"/>
      <c r="J8" s="11" t="s">
        <v>8</v>
      </c>
      <c r="K8" s="11" t="s">
        <v>13</v>
      </c>
    </row>
    <row r="9" spans="1:17" s="9" customFormat="1" ht="25.5" customHeight="1" x14ac:dyDescent="0.25">
      <c r="B9" s="10"/>
      <c r="C9" s="641" t="s">
        <v>14</v>
      </c>
      <c r="D9" s="641"/>
      <c r="E9" s="641"/>
      <c r="F9" s="641"/>
      <c r="G9" s="641"/>
      <c r="H9" s="641"/>
      <c r="I9" s="641"/>
      <c r="J9" s="11" t="s">
        <v>8</v>
      </c>
      <c r="K9" s="11" t="s">
        <v>8</v>
      </c>
    </row>
    <row r="10" spans="1:17" s="9" customFormat="1" x14ac:dyDescent="0.25">
      <c r="B10" s="10"/>
      <c r="C10" s="641" t="s">
        <v>15</v>
      </c>
      <c r="D10" s="641"/>
      <c r="E10" s="641"/>
      <c r="F10" s="641"/>
      <c r="G10" s="641"/>
      <c r="H10" s="641"/>
      <c r="I10" s="641"/>
      <c r="J10" s="11" t="s">
        <v>13</v>
      </c>
      <c r="K10" s="11" t="s">
        <v>8</v>
      </c>
    </row>
    <row r="11" spans="1:17" s="9" customFormat="1" x14ac:dyDescent="0.25">
      <c r="B11" s="10"/>
      <c r="C11" s="641" t="s">
        <v>16</v>
      </c>
      <c r="D11" s="641"/>
      <c r="E11" s="641"/>
      <c r="F11" s="641"/>
      <c r="G11" s="641"/>
      <c r="H11" s="641"/>
      <c r="I11" s="641"/>
      <c r="J11" s="11" t="s">
        <v>8</v>
      </c>
      <c r="K11" s="11" t="s">
        <v>8</v>
      </c>
    </row>
    <row r="12" spans="1:17" s="9" customFormat="1" x14ac:dyDescent="0.25">
      <c r="B12" s="10"/>
      <c r="C12" s="641" t="s">
        <v>17</v>
      </c>
      <c r="D12" s="641"/>
      <c r="E12" s="641"/>
      <c r="F12" s="641"/>
      <c r="G12" s="641"/>
      <c r="H12" s="641"/>
      <c r="I12" s="641"/>
      <c r="J12" s="11" t="s">
        <v>8</v>
      </c>
      <c r="K12" s="11" t="s">
        <v>13</v>
      </c>
    </row>
    <row r="13" spans="1:17" ht="12.75" customHeight="1" x14ac:dyDescent="0.2">
      <c r="B13" s="12"/>
      <c r="C13" s="12"/>
      <c r="D13" s="12"/>
      <c r="E13" s="12"/>
      <c r="F13" s="12"/>
      <c r="G13" s="12"/>
      <c r="H13" s="12"/>
      <c r="I13" s="12"/>
      <c r="J13" s="12"/>
      <c r="K13" s="12"/>
      <c r="Q13" s="13"/>
    </row>
    <row r="14" spans="1:17" s="14" customFormat="1" ht="25.5" customHeight="1" x14ac:dyDescent="0.2">
      <c r="B14" s="637" t="s">
        <v>18</v>
      </c>
      <c r="C14" s="638"/>
      <c r="D14" s="638"/>
      <c r="E14" s="638"/>
      <c r="F14" s="638"/>
      <c r="G14" s="638"/>
      <c r="H14" s="638"/>
      <c r="I14" s="638"/>
      <c r="J14" s="638"/>
      <c r="K14" s="638"/>
    </row>
    <row r="15" spans="1:17" s="14" customFormat="1" ht="49.5" customHeight="1" x14ac:dyDescent="0.2">
      <c r="B15" s="637" t="s">
        <v>19</v>
      </c>
      <c r="C15" s="638"/>
      <c r="D15" s="638"/>
      <c r="E15" s="638"/>
      <c r="F15" s="638"/>
      <c r="G15" s="638"/>
      <c r="H15" s="638"/>
      <c r="I15" s="638"/>
      <c r="J15" s="638"/>
      <c r="K15" s="638"/>
    </row>
    <row r="16" spans="1:17" ht="25.5" customHeight="1" x14ac:dyDescent="0.2">
      <c r="B16" s="637" t="s">
        <v>20</v>
      </c>
      <c r="C16" s="637"/>
      <c r="D16" s="637"/>
      <c r="E16" s="637"/>
      <c r="F16" s="637"/>
      <c r="G16" s="637"/>
      <c r="H16" s="637"/>
      <c r="I16" s="637"/>
      <c r="J16" s="637"/>
      <c r="K16" s="637"/>
    </row>
    <row r="17" spans="1:11" ht="64.5" customHeight="1" x14ac:dyDescent="0.2">
      <c r="B17" s="637" t="s">
        <v>21</v>
      </c>
      <c r="C17" s="638"/>
      <c r="D17" s="638"/>
      <c r="E17" s="638"/>
      <c r="F17" s="638"/>
      <c r="G17" s="638"/>
      <c r="H17" s="638"/>
      <c r="I17" s="638"/>
      <c r="J17" s="638"/>
      <c r="K17" s="638"/>
    </row>
    <row r="18" spans="1:11" ht="12.75" customHeight="1" x14ac:dyDescent="0.2">
      <c r="B18" s="642" t="s">
        <v>22</v>
      </c>
      <c r="C18" s="643"/>
      <c r="D18" s="643"/>
      <c r="E18" s="643"/>
      <c r="F18" s="643"/>
      <c r="G18" s="643"/>
      <c r="H18" s="643"/>
      <c r="I18" s="643"/>
      <c r="J18" s="643"/>
      <c r="K18" s="643"/>
    </row>
    <row r="19" spans="1:11" ht="12.75" customHeight="1" x14ac:dyDescent="0.2">
      <c r="B19" s="643"/>
      <c r="C19" s="643"/>
      <c r="D19" s="643"/>
      <c r="E19" s="643"/>
      <c r="F19" s="643"/>
      <c r="G19" s="643"/>
      <c r="H19" s="643"/>
      <c r="I19" s="643"/>
      <c r="J19" s="643"/>
      <c r="K19" s="643"/>
    </row>
    <row r="20" spans="1:11" x14ac:dyDescent="0.2">
      <c r="C20" s="15"/>
      <c r="D20" s="15"/>
      <c r="E20" s="15"/>
      <c r="F20" s="15"/>
      <c r="G20" s="15"/>
      <c r="H20" s="15"/>
      <c r="I20" s="15"/>
      <c r="J20" s="15"/>
      <c r="K20" s="15"/>
    </row>
    <row r="21" spans="1:11" x14ac:dyDescent="0.2">
      <c r="A21" s="3" t="s">
        <v>2</v>
      </c>
      <c r="B21" s="612"/>
      <c r="C21" s="613"/>
      <c r="D21" s="613"/>
      <c r="E21" s="613"/>
      <c r="F21" s="613"/>
      <c r="G21" s="613"/>
      <c r="H21" s="614"/>
      <c r="I21" s="16" t="s">
        <v>23</v>
      </c>
      <c r="J21" s="16" t="s">
        <v>24</v>
      </c>
      <c r="K21" s="16" t="s">
        <v>25</v>
      </c>
    </row>
    <row r="22" spans="1:11" x14ac:dyDescent="0.2">
      <c r="A22" s="3" t="s">
        <v>2</v>
      </c>
      <c r="B22" s="17" t="s">
        <v>26</v>
      </c>
      <c r="C22" s="480" t="s">
        <v>27</v>
      </c>
      <c r="D22" s="480"/>
      <c r="E22" s="480"/>
      <c r="F22" s="480"/>
      <c r="G22" s="480"/>
      <c r="H22" s="481"/>
      <c r="I22" s="18">
        <v>174</v>
      </c>
      <c r="J22" s="18">
        <v>394</v>
      </c>
      <c r="K22" s="18">
        <v>568</v>
      </c>
    </row>
    <row r="23" spans="1:11" x14ac:dyDescent="0.2">
      <c r="A23" s="3" t="s">
        <v>2</v>
      </c>
      <c r="B23" s="17" t="s">
        <v>28</v>
      </c>
      <c r="C23" s="480" t="s">
        <v>29</v>
      </c>
      <c r="D23" s="480"/>
      <c r="E23" s="480"/>
      <c r="F23" s="480"/>
      <c r="G23" s="480"/>
      <c r="H23" s="481"/>
      <c r="I23" s="18">
        <v>39</v>
      </c>
      <c r="J23" s="18">
        <v>76</v>
      </c>
      <c r="K23" s="18">
        <v>115</v>
      </c>
    </row>
    <row r="24" spans="1:11" x14ac:dyDescent="0.2">
      <c r="A24" s="3" t="s">
        <v>2</v>
      </c>
      <c r="B24" s="17" t="s">
        <v>31</v>
      </c>
      <c r="C24" s="480" t="s">
        <v>32</v>
      </c>
      <c r="D24" s="480"/>
      <c r="E24" s="480"/>
      <c r="F24" s="480"/>
      <c r="G24" s="480"/>
      <c r="H24" s="481"/>
      <c r="I24" s="18">
        <v>82</v>
      </c>
      <c r="J24" s="18">
        <v>208</v>
      </c>
      <c r="K24" s="18">
        <v>290</v>
      </c>
    </row>
    <row r="25" spans="1:11" x14ac:dyDescent="0.2">
      <c r="A25" s="3" t="s">
        <v>2</v>
      </c>
      <c r="B25" s="17" t="s">
        <v>33</v>
      </c>
      <c r="C25" s="480" t="s">
        <v>34</v>
      </c>
      <c r="D25" s="480"/>
      <c r="E25" s="480"/>
      <c r="F25" s="480"/>
      <c r="G25" s="480"/>
      <c r="H25" s="481"/>
      <c r="I25" s="18">
        <v>92</v>
      </c>
      <c r="J25" s="18">
        <v>186</v>
      </c>
      <c r="K25" s="18">
        <v>278</v>
      </c>
    </row>
    <row r="26" spans="1:11" ht="14.25" customHeight="1" x14ac:dyDescent="0.2">
      <c r="A26" s="3" t="s">
        <v>2</v>
      </c>
      <c r="B26" s="17" t="s">
        <v>35</v>
      </c>
      <c r="C26" s="480" t="s">
        <v>36</v>
      </c>
      <c r="D26" s="480"/>
      <c r="E26" s="480"/>
      <c r="F26" s="480"/>
      <c r="G26" s="480"/>
      <c r="H26" s="481"/>
      <c r="I26" s="18">
        <v>0</v>
      </c>
      <c r="J26" s="18">
        <v>5</v>
      </c>
      <c r="K26" s="18">
        <v>5</v>
      </c>
    </row>
    <row r="27" spans="1:11" ht="25.5" customHeight="1" x14ac:dyDescent="0.2">
      <c r="A27" s="3" t="s">
        <v>2</v>
      </c>
      <c r="B27" s="19" t="s">
        <v>37</v>
      </c>
      <c r="C27" s="604" t="s">
        <v>38</v>
      </c>
      <c r="D27" s="604"/>
      <c r="E27" s="604"/>
      <c r="F27" s="604"/>
      <c r="G27" s="604"/>
      <c r="H27" s="594"/>
      <c r="I27" s="18">
        <v>120</v>
      </c>
      <c r="J27" s="18"/>
      <c r="K27" s="18"/>
    </row>
    <row r="28" spans="1:11" ht="15" customHeight="1" x14ac:dyDescent="0.2">
      <c r="A28" s="3"/>
      <c r="B28" s="19"/>
      <c r="C28" s="598" t="s">
        <v>39</v>
      </c>
      <c r="D28" s="480"/>
      <c r="E28" s="480"/>
      <c r="F28" s="480"/>
      <c r="G28" s="480"/>
      <c r="H28" s="481"/>
      <c r="I28" s="18">
        <v>117</v>
      </c>
      <c r="J28" s="18"/>
      <c r="K28" s="18"/>
    </row>
    <row r="29" spans="1:11" ht="26.25" customHeight="1" x14ac:dyDescent="0.2">
      <c r="A29" s="3" t="s">
        <v>2</v>
      </c>
      <c r="B29" s="19" t="s">
        <v>40</v>
      </c>
      <c r="C29" s="480" t="s">
        <v>41</v>
      </c>
      <c r="D29" s="480"/>
      <c r="E29" s="480"/>
      <c r="F29" s="480"/>
      <c r="G29" s="480"/>
      <c r="H29" s="481"/>
      <c r="I29" s="18">
        <v>52</v>
      </c>
      <c r="J29" s="18"/>
      <c r="K29" s="18"/>
    </row>
    <row r="30" spans="1:11" x14ac:dyDescent="0.2">
      <c r="A30" s="3" t="s">
        <v>2</v>
      </c>
      <c r="B30" s="17" t="s">
        <v>42</v>
      </c>
      <c r="C30" s="480" t="s">
        <v>43</v>
      </c>
      <c r="D30" s="480"/>
      <c r="E30" s="480"/>
      <c r="F30" s="480"/>
      <c r="G30" s="480"/>
      <c r="H30" s="481"/>
      <c r="I30" s="18">
        <v>2</v>
      </c>
      <c r="J30" s="18"/>
      <c r="K30" s="18"/>
    </row>
    <row r="31" spans="1:11" ht="25.5" customHeight="1" x14ac:dyDescent="0.2">
      <c r="A31" s="3" t="s">
        <v>2</v>
      </c>
      <c r="B31" s="17" t="s">
        <v>44</v>
      </c>
      <c r="C31" s="480" t="s">
        <v>45</v>
      </c>
      <c r="D31" s="480"/>
      <c r="E31" s="480"/>
      <c r="F31" s="480"/>
      <c r="G31" s="480"/>
      <c r="H31" s="481"/>
      <c r="I31" s="18">
        <v>0</v>
      </c>
      <c r="J31" s="18"/>
      <c r="K31" s="18"/>
    </row>
    <row r="32" spans="1:11" ht="25.5" customHeight="1" x14ac:dyDescent="0.2">
      <c r="A32" s="3" t="s">
        <v>2</v>
      </c>
      <c r="B32" s="20" t="s">
        <v>46</v>
      </c>
      <c r="C32" s="582" t="s">
        <v>47</v>
      </c>
      <c r="D32" s="582"/>
      <c r="E32" s="582"/>
      <c r="F32" s="582"/>
      <c r="G32" s="582"/>
      <c r="H32" s="582"/>
      <c r="I32" s="18">
        <v>34</v>
      </c>
      <c r="J32" s="18">
        <v>54</v>
      </c>
      <c r="K32" s="18">
        <v>88</v>
      </c>
    </row>
    <row r="33" spans="1:11" ht="15.75" customHeight="1" x14ac:dyDescent="0.2">
      <c r="A33" s="3"/>
      <c r="B33" s="1" t="s">
        <v>30</v>
      </c>
    </row>
    <row r="35" spans="1:11" x14ac:dyDescent="0.2">
      <c r="A35" s="3" t="s">
        <v>48</v>
      </c>
      <c r="B35" s="630" t="s">
        <v>49</v>
      </c>
      <c r="C35" s="565"/>
      <c r="D35" s="565"/>
      <c r="E35" s="565"/>
      <c r="F35" s="565"/>
      <c r="G35" s="565"/>
      <c r="H35" s="565"/>
      <c r="I35" s="565"/>
      <c r="J35" s="565"/>
      <c r="K35" s="565"/>
    </row>
    <row r="36" spans="1:11" ht="64.5" customHeight="1" x14ac:dyDescent="0.2">
      <c r="B36" s="454" t="s">
        <v>50</v>
      </c>
      <c r="C36" s="454"/>
      <c r="D36" s="454"/>
      <c r="E36" s="454"/>
      <c r="F36" s="454"/>
      <c r="G36" s="454"/>
      <c r="H36" s="454"/>
      <c r="I36" s="454"/>
      <c r="J36" s="454"/>
      <c r="K36" s="454"/>
    </row>
    <row r="37" spans="1:11" x14ac:dyDescent="0.2">
      <c r="B37" s="21"/>
      <c r="C37" s="21"/>
      <c r="D37" s="21"/>
      <c r="E37" s="21"/>
      <c r="F37" s="21"/>
      <c r="G37" s="21"/>
      <c r="H37" s="21"/>
      <c r="I37" s="21"/>
      <c r="J37" s="21"/>
      <c r="K37" s="22" t="s">
        <v>51</v>
      </c>
    </row>
    <row r="38" spans="1:11" s="28" customFormat="1" x14ac:dyDescent="0.25">
      <c r="A38" s="23" t="s">
        <v>48</v>
      </c>
      <c r="B38" s="644" t="s">
        <v>52</v>
      </c>
      <c r="C38" s="644"/>
      <c r="D38" s="644"/>
      <c r="E38" s="644"/>
      <c r="F38" s="644"/>
      <c r="G38" s="24">
        <v>11.1</v>
      </c>
      <c r="H38" s="25" t="s">
        <v>53</v>
      </c>
      <c r="I38" s="26" t="s">
        <v>54</v>
      </c>
      <c r="J38" s="27">
        <v>2806.22</v>
      </c>
      <c r="K38" s="26" t="s">
        <v>55</v>
      </c>
    </row>
    <row r="39" spans="1:11" s="28" customFormat="1" x14ac:dyDescent="0.25">
      <c r="I39" s="29" t="s">
        <v>56</v>
      </c>
      <c r="J39" s="27">
        <v>253.33</v>
      </c>
      <c r="K39" s="26" t="s">
        <v>57</v>
      </c>
    </row>
    <row r="40" spans="1:11" s="28" customFormat="1" x14ac:dyDescent="0.25">
      <c r="I40" s="29"/>
      <c r="J40" s="30"/>
      <c r="K40" s="26"/>
    </row>
    <row r="41" spans="1:11" ht="16.5" customHeight="1" x14ac:dyDescent="0.2">
      <c r="A41" s="3" t="s">
        <v>58</v>
      </c>
      <c r="B41" s="630" t="s">
        <v>59</v>
      </c>
      <c r="C41" s="565"/>
      <c r="D41" s="565"/>
      <c r="E41" s="565"/>
      <c r="F41" s="565"/>
      <c r="G41" s="565"/>
      <c r="H41" s="565"/>
      <c r="I41" s="565"/>
      <c r="J41" s="565"/>
      <c r="K41" s="565"/>
    </row>
    <row r="42" spans="1:11" ht="27" customHeight="1" x14ac:dyDescent="0.2">
      <c r="A42" s="3"/>
      <c r="B42" s="596" t="s">
        <v>60</v>
      </c>
      <c r="C42" s="454"/>
      <c r="D42" s="454"/>
      <c r="E42" s="454"/>
      <c r="F42" s="454"/>
      <c r="G42" s="454"/>
      <c r="H42" s="454"/>
      <c r="I42" s="454"/>
      <c r="J42" s="454"/>
      <c r="K42" s="454"/>
    </row>
    <row r="43" spans="1:11" ht="115.5" customHeight="1" x14ac:dyDescent="0.2">
      <c r="A43" s="3"/>
      <c r="B43" s="645" t="s">
        <v>61</v>
      </c>
      <c r="C43" s="454"/>
      <c r="D43" s="454"/>
      <c r="E43" s="454"/>
      <c r="F43" s="454"/>
      <c r="G43" s="454"/>
      <c r="H43" s="454"/>
      <c r="I43" s="454"/>
      <c r="J43" s="454"/>
      <c r="K43" s="454"/>
    </row>
    <row r="44" spans="1:11" ht="93" customHeight="1" x14ac:dyDescent="0.2">
      <c r="A44" s="3"/>
      <c r="B44" s="645" t="s">
        <v>62</v>
      </c>
      <c r="C44" s="596"/>
      <c r="D44" s="596"/>
      <c r="E44" s="596"/>
      <c r="F44" s="596"/>
      <c r="G44" s="596"/>
      <c r="H44" s="596"/>
      <c r="I44" s="596"/>
      <c r="J44" s="596"/>
      <c r="K44" s="596"/>
    </row>
    <row r="45" spans="1:11" ht="68.25" customHeight="1" x14ac:dyDescent="0.2">
      <c r="A45" s="3"/>
      <c r="B45" s="596" t="s">
        <v>63</v>
      </c>
      <c r="C45" s="454"/>
      <c r="D45" s="454"/>
      <c r="E45" s="454"/>
      <c r="F45" s="454"/>
      <c r="G45" s="454"/>
      <c r="H45" s="454"/>
      <c r="I45" s="454"/>
      <c r="J45" s="454"/>
      <c r="K45" s="454"/>
    </row>
    <row r="46" spans="1:11" x14ac:dyDescent="0.2">
      <c r="A46" s="3"/>
      <c r="B46" s="31"/>
      <c r="C46" s="31"/>
      <c r="D46" s="31"/>
      <c r="E46" s="31"/>
      <c r="F46" s="31"/>
      <c r="G46" s="31"/>
      <c r="H46" s="31"/>
      <c r="I46" s="31"/>
      <c r="J46" s="31"/>
      <c r="K46" s="31"/>
    </row>
    <row r="47" spans="1:11" x14ac:dyDescent="0.2">
      <c r="A47" s="3" t="s">
        <v>58</v>
      </c>
      <c r="B47" s="646" t="s">
        <v>64</v>
      </c>
      <c r="C47" s="496"/>
      <c r="D47" s="496"/>
      <c r="E47" s="496"/>
      <c r="F47" s="496"/>
      <c r="G47" s="496"/>
      <c r="H47" s="496"/>
      <c r="I47" s="496"/>
      <c r="J47" s="496"/>
      <c r="K47" s="496"/>
    </row>
    <row r="49" spans="1:11" x14ac:dyDescent="0.2">
      <c r="A49" s="3" t="s">
        <v>58</v>
      </c>
      <c r="B49" s="647" t="s">
        <v>65</v>
      </c>
      <c r="C49" s="647"/>
      <c r="D49" s="647"/>
      <c r="E49" s="647"/>
      <c r="F49" s="647"/>
      <c r="G49" s="647"/>
      <c r="H49" s="647"/>
      <c r="I49" s="647"/>
      <c r="J49" s="647"/>
      <c r="K49" s="647"/>
    </row>
    <row r="50" spans="1:11" x14ac:dyDescent="0.2">
      <c r="A50" s="3" t="s">
        <v>58</v>
      </c>
      <c r="B50" s="590" t="s">
        <v>66</v>
      </c>
      <c r="C50" s="590"/>
      <c r="D50" s="32" t="s">
        <v>67</v>
      </c>
      <c r="E50" s="32" t="s">
        <v>68</v>
      </c>
      <c r="F50" s="32" t="s">
        <v>69</v>
      </c>
      <c r="G50" s="32" t="s">
        <v>70</v>
      </c>
      <c r="H50" s="32" t="s">
        <v>71</v>
      </c>
      <c r="I50" s="32" t="s">
        <v>72</v>
      </c>
      <c r="J50" s="32" t="s">
        <v>73</v>
      </c>
      <c r="K50" s="32" t="s">
        <v>25</v>
      </c>
    </row>
    <row r="51" spans="1:11" x14ac:dyDescent="0.2">
      <c r="A51" s="3" t="s">
        <v>58</v>
      </c>
      <c r="B51" s="590"/>
      <c r="C51" s="590"/>
      <c r="D51" s="18">
        <v>600</v>
      </c>
      <c r="E51" s="18">
        <v>395</v>
      </c>
      <c r="F51" s="18">
        <v>110</v>
      </c>
      <c r="G51" s="18">
        <v>38</v>
      </c>
      <c r="H51" s="18">
        <v>1</v>
      </c>
      <c r="I51" s="18">
        <v>1</v>
      </c>
      <c r="J51" s="18">
        <v>1</v>
      </c>
      <c r="K51" s="18">
        <v>1146</v>
      </c>
    </row>
    <row r="52" spans="1:11" x14ac:dyDescent="0.2">
      <c r="B52" s="648"/>
      <c r="C52" s="648"/>
      <c r="D52" s="33"/>
      <c r="E52" s="33"/>
      <c r="F52" s="33"/>
      <c r="G52" s="33"/>
      <c r="H52" s="33"/>
      <c r="I52" s="33"/>
      <c r="J52" s="33"/>
      <c r="K52" s="33"/>
    </row>
    <row r="53" spans="1:11" x14ac:dyDescent="0.2">
      <c r="A53" s="3" t="s">
        <v>58</v>
      </c>
      <c r="B53" s="590" t="s">
        <v>74</v>
      </c>
      <c r="C53" s="590"/>
      <c r="D53" s="32" t="s">
        <v>67</v>
      </c>
      <c r="E53" s="32" t="s">
        <v>68</v>
      </c>
      <c r="F53" s="32" t="s">
        <v>69</v>
      </c>
      <c r="G53" s="32" t="s">
        <v>70</v>
      </c>
      <c r="H53" s="32" t="s">
        <v>71</v>
      </c>
      <c r="I53" s="32" t="s">
        <v>72</v>
      </c>
      <c r="J53" s="32" t="s">
        <v>73</v>
      </c>
      <c r="K53" s="32" t="s">
        <v>25</v>
      </c>
    </row>
    <row r="54" spans="1:11" x14ac:dyDescent="0.2">
      <c r="A54" s="3" t="s">
        <v>58</v>
      </c>
      <c r="B54" s="590"/>
      <c r="C54" s="590"/>
      <c r="D54" s="18">
        <v>12</v>
      </c>
      <c r="E54" s="18">
        <v>30</v>
      </c>
      <c r="F54" s="18">
        <v>3</v>
      </c>
      <c r="G54" s="18">
        <v>0</v>
      </c>
      <c r="H54" s="18">
        <v>0</v>
      </c>
      <c r="I54" s="18">
        <v>0</v>
      </c>
      <c r="J54" s="18">
        <v>0</v>
      </c>
      <c r="K54" s="18">
        <v>45</v>
      </c>
    </row>
    <row r="55" spans="1:11" x14ac:dyDescent="0.2">
      <c r="B55" s="33"/>
      <c r="C55" s="33"/>
      <c r="D55" s="33"/>
      <c r="E55" s="33"/>
      <c r="F55" s="33"/>
      <c r="G55" s="33"/>
      <c r="H55" s="33"/>
      <c r="I55" s="33"/>
      <c r="J55" s="33"/>
      <c r="K55" s="33"/>
    </row>
  </sheetData>
  <mergeCells count="41">
    <mergeCell ref="B47:K47"/>
    <mergeCell ref="B49:K49"/>
    <mergeCell ref="B50:C51"/>
    <mergeCell ref="B52:C52"/>
    <mergeCell ref="B53:C54"/>
    <mergeCell ref="B45:K45"/>
    <mergeCell ref="C29:H29"/>
    <mergeCell ref="C30:H30"/>
    <mergeCell ref="C31:H31"/>
    <mergeCell ref="C32:H32"/>
    <mergeCell ref="B35:K35"/>
    <mergeCell ref="B36:K36"/>
    <mergeCell ref="B38:F38"/>
    <mergeCell ref="B41:K41"/>
    <mergeCell ref="B42:K42"/>
    <mergeCell ref="B43:K43"/>
    <mergeCell ref="B44:K44"/>
    <mergeCell ref="C28:H28"/>
    <mergeCell ref="B16:K16"/>
    <mergeCell ref="B17:K17"/>
    <mergeCell ref="B18:K18"/>
    <mergeCell ref="B19:K19"/>
    <mergeCell ref="B21:H21"/>
    <mergeCell ref="C22:H22"/>
    <mergeCell ref="C23:H23"/>
    <mergeCell ref="C24:H24"/>
    <mergeCell ref="C25:H25"/>
    <mergeCell ref="C26:H26"/>
    <mergeCell ref="C27:H27"/>
    <mergeCell ref="B15:K15"/>
    <mergeCell ref="A1:K1"/>
    <mergeCell ref="B3:K3"/>
    <mergeCell ref="B4:K4"/>
    <mergeCell ref="C6:I6"/>
    <mergeCell ref="C7:I7"/>
    <mergeCell ref="C8:I8"/>
    <mergeCell ref="C9:I9"/>
    <mergeCell ref="C10:I10"/>
    <mergeCell ref="C11:I11"/>
    <mergeCell ref="C12:I12"/>
    <mergeCell ref="B14:K14"/>
  </mergeCells>
  <pageMargins left="0.75" right="0.75" top="1" bottom="1" header="0.5" footer="0.5"/>
  <pageSetup scale="95" orientation="portrait" r:id="rId1"/>
  <headerFooter alignWithMargins="0">
    <oddHeader>&amp;CCommon Data Set 2012-13</oddHeader>
    <oddFooter>&amp;L&amp;8Eastern University
Office of Institutional Research
March 21, 2013&amp;C&amp;A&amp;RPage &amp;P</oddFooter>
  </headerFooter>
  <rowBreaks count="2" manualBreakCount="2">
    <brk id="19" max="16383" man="1"/>
    <brk id="3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CDS-A</vt:lpstr>
      <vt:lpstr>CDS-B</vt:lpstr>
      <vt:lpstr>CDS-C</vt:lpstr>
      <vt:lpstr>CDS-D</vt:lpstr>
      <vt:lpstr>CDS-E</vt:lpstr>
      <vt:lpstr>CDS-F</vt:lpstr>
      <vt:lpstr>CDS-G</vt:lpstr>
      <vt:lpstr>CDS-H</vt:lpstr>
      <vt:lpstr>CDS-I</vt:lpstr>
      <vt:lpstr>CDS-J</vt:lpstr>
      <vt:lpstr>CDS Definitions</vt:lpstr>
      <vt:lpstr>CDS-CHANGES</vt:lpstr>
      <vt:lpstr>'CDS-H'!Print_Area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jgreco</dc:creator>
  <cp:lastModifiedBy>Allison Marshaleck</cp:lastModifiedBy>
  <cp:lastPrinted>2013-05-02T14:46:37Z</cp:lastPrinted>
  <dcterms:created xsi:type="dcterms:W3CDTF">2013-05-02T14:25:34Z</dcterms:created>
  <dcterms:modified xsi:type="dcterms:W3CDTF">2014-02-27T19:40:56Z</dcterms:modified>
</cp:coreProperties>
</file>